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0730" windowHeight="9270"/>
  </bookViews>
  <sheets>
    <sheet name="REBPOM" sheetId="1" r:id="rId1"/>
  </sheets>
  <definedNames>
    <definedName name="_xlnm.Database">REBPOM!$A$6:$H$69</definedName>
  </definedNames>
  <calcPr calcId="124519"/>
</workbook>
</file>

<file path=xl/calcChain.xml><?xml version="1.0" encoding="utf-8"?>
<calcChain xmlns="http://schemas.openxmlformats.org/spreadsheetml/2006/main">
  <c r="C10" i="1"/>
  <c r="C11"/>
  <c r="C21"/>
  <c r="C57"/>
  <c r="C58"/>
  <c r="C48"/>
  <c r="C39"/>
  <c r="C34"/>
  <c r="C16"/>
  <c r="C9" l="1"/>
</calcChain>
</file>

<file path=xl/sharedStrings.xml><?xml version="1.0" encoding="utf-8"?>
<sst xmlns="http://schemas.openxmlformats.org/spreadsheetml/2006/main" count="139" uniqueCount="135">
  <si>
    <t>U K U P N O</t>
  </si>
  <si>
    <t>01</t>
  </si>
  <si>
    <t>OPĆE JAVNE USLUGE</t>
  </si>
  <si>
    <t>011</t>
  </si>
  <si>
    <t>IZVRŠNA I ZAKON.TIJELA,FIN.I FISKLA.POSLOVI,VANJSKI POSLOVI</t>
  </si>
  <si>
    <t>0111</t>
  </si>
  <si>
    <t>Izvršna i zakonodavna tijela</t>
  </si>
  <si>
    <t>0112</t>
  </si>
  <si>
    <t>Financijski i fiskalni poslovi</t>
  </si>
  <si>
    <t>013</t>
  </si>
  <si>
    <t>OPĆE USLUGE</t>
  </si>
  <si>
    <t>0133</t>
  </si>
  <si>
    <t>Ostale opće usluge</t>
  </si>
  <si>
    <t>03</t>
  </si>
  <si>
    <t>JAVNI RED I SIGURNOST</t>
  </si>
  <si>
    <t>032</t>
  </si>
  <si>
    <t>USLUGE PROTUPOŽARNE ZAŠTITE</t>
  </si>
  <si>
    <t>0320</t>
  </si>
  <si>
    <t>Usluge protupožarne zaštite</t>
  </si>
  <si>
    <t>036</t>
  </si>
  <si>
    <t>RASHODI ZA JAVNI RED I SIGURNOST KOJI NISU DRUGDJE SVRSTANI</t>
  </si>
  <si>
    <t>0360</t>
  </si>
  <si>
    <t>Rashodi za javni red i sigurnost koji nisu drugdje svrstani</t>
  </si>
  <si>
    <t>04</t>
  </si>
  <si>
    <t>EKONOMSKI POSLOVI</t>
  </si>
  <si>
    <t>041</t>
  </si>
  <si>
    <t>OPĆI EKONOMSKI,TRGOVAČKI I POSLOVI VEZANI UZ RAD</t>
  </si>
  <si>
    <t>0411</t>
  </si>
  <si>
    <t>Opći ekonomski i trgovački poslovi</t>
  </si>
  <si>
    <t>042</t>
  </si>
  <si>
    <t>POLJOPRIVREDA,ŠUMARSTVO,RIBARSTVO I LOV</t>
  </si>
  <si>
    <t>0421</t>
  </si>
  <si>
    <t>Poljoprivreda</t>
  </si>
  <si>
    <t>044</t>
  </si>
  <si>
    <t>RUDARSTVO, PROIZVODNJA I GRAĐEVINARSTVO</t>
  </si>
  <si>
    <t>0443</t>
  </si>
  <si>
    <t>Građevinarstvo</t>
  </si>
  <si>
    <t>045</t>
  </si>
  <si>
    <t>PROMET</t>
  </si>
  <si>
    <t>0451</t>
  </si>
  <si>
    <t>Cestovni promet</t>
  </si>
  <si>
    <t>046</t>
  </si>
  <si>
    <t>KOMUNIKACIJE</t>
  </si>
  <si>
    <t>0460</t>
  </si>
  <si>
    <t>Komunikacije</t>
  </si>
  <si>
    <t>049</t>
  </si>
  <si>
    <t>EKONOMSKI POSLOVI KOJI NISU DRUGDJE SVRSTANI</t>
  </si>
  <si>
    <t>0490</t>
  </si>
  <si>
    <t>Ekonomski poslovi koji nisu drugdje svrstani</t>
  </si>
  <si>
    <t>05</t>
  </si>
  <si>
    <t>ZAŠTITA OKOLIŠA</t>
  </si>
  <si>
    <t>052</t>
  </si>
  <si>
    <t>GOSPODARENJE OTPADNIM VODAMA</t>
  </si>
  <si>
    <t>0520</t>
  </si>
  <si>
    <t>Gospodarenje otpadnim vodama</t>
  </si>
  <si>
    <t>056</t>
  </si>
  <si>
    <t>POSLOVI I USLUGE ZAŠTITE OKOLIŠA KOJI NISU DRUGDJE SVRSTANI</t>
  </si>
  <si>
    <t>0560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</si>
  <si>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</si>
  <si>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</si>
  <si>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</si>
  <si>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</si>
  <si>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</si>
  <si>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0610</t>
  </si>
  <si>
    <t>Razvoj stanovanja</t>
  </si>
  <si>
    <t>062</t>
  </si>
  <si>
    <t>RAZVOJ ZAJEDNICE</t>
  </si>
  <si>
    <t>0620</t>
  </si>
  <si>
    <t>Razvoj zajednice</t>
  </si>
  <si>
    <t>064</t>
  </si>
  <si>
    <t>ULIČNA RASVJETA</t>
  </si>
  <si>
    <t>0640</t>
  </si>
  <si>
    <t>Ulična rasvjeta</t>
  </si>
  <si>
    <t>066</t>
  </si>
  <si>
    <t>RASHODI VEZANI ZA STANOVANJE I KOM.POGODNOSTI KOJI NISU D.S.</t>
  </si>
  <si>
    <t>0660</t>
  </si>
  <si>
    <t>Rashodi vezani za stanovanje i kom.pogodnosti koji nisu d.s.</t>
  </si>
  <si>
    <t>08</t>
  </si>
  <si>
    <t>REKREACIJA,KULTURA I RELIGIJA</t>
  </si>
  <si>
    <t>081</t>
  </si>
  <si>
    <t>SLUŽBE REKREACIJE I SPORTA</t>
  </si>
  <si>
    <t>0810</t>
  </si>
  <si>
    <t>Službe rekreacije i sporta</t>
  </si>
  <si>
    <t>082</t>
  </si>
  <si>
    <t>SLUŽBE KULTURE</t>
  </si>
  <si>
    <t>0820</t>
  </si>
  <si>
    <t>Službe kulture</t>
  </si>
  <si>
    <t>084</t>
  </si>
  <si>
    <t>RELIGIJSKE I DRUGE SLUŽBE ZAJEDNICE</t>
  </si>
  <si>
    <t>0840</t>
  </si>
  <si>
    <t>Religijske  i druge službe zajednice</t>
  </si>
  <si>
    <t>086</t>
  </si>
  <si>
    <t>RASHODI ZA REKREACIJU,KULTURU I RELIGIJU KOJI NISU DRUGDJE S</t>
  </si>
  <si>
    <t>0860</t>
  </si>
  <si>
    <t>Rashodi za rekreaciju,kulturu i religiju koji nisu d.svrstan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</si>
  <si>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</si>
  <si>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</si>
  <si>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</si>
  <si>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</si>
  <si>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</si>
  <si>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</si>
  <si>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</si>
  <si>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Osnovno obrazovanje</t>
  </si>
  <si>
    <t>092</t>
  </si>
  <si>
    <t>Srednjoškolsko obrazovanje</t>
  </si>
  <si>
    <t>0922</t>
  </si>
  <si>
    <t>Više srednjoškolsko obrazovanje</t>
  </si>
  <si>
    <t>094</t>
  </si>
  <si>
    <t>VISOKA NAOBRAZBA</t>
  </si>
  <si>
    <t>0941</t>
  </si>
  <si>
    <t>Prvi stupanj visoke naobrazbe</t>
  </si>
  <si>
    <t>098</t>
  </si>
  <si>
    <t>USLUGE OBRAZOVANJA KOJE NISU DRUGDJE SVRSTANE</t>
  </si>
  <si>
    <t>0980</t>
  </si>
  <si>
    <t>Usluge obrazovanja koje nisu drugdje svrstane</t>
  </si>
  <si>
    <t>10</t>
  </si>
  <si>
    <t>SOCIJALNA ZAŠTITA</t>
  </si>
  <si>
    <t>109</t>
  </si>
  <si>
    <t>AKTIVNOSTI SOCIJALNE ZAŠTITE KOJI NISU DRUGDJE SVRSTANI</t>
  </si>
  <si>
    <t>1090</t>
  </si>
  <si>
    <t>Aktivnosti socij.zaštite koji nisu drugdje svrstane</t>
  </si>
  <si>
    <t>OPĆINA HRAŠĆINA</t>
  </si>
  <si>
    <t>GODIŠNJI OBRAČUN OPĆINE HRAŠĆINA ZA  2018.- FUNKCIJSKA KLASIFIKACIJA</t>
  </si>
  <si>
    <t>RAČUN</t>
  </si>
  <si>
    <t>OPIS RAČUNA</t>
  </si>
  <si>
    <t xml:space="preserve"> </t>
  </si>
  <si>
    <t xml:space="preserve">     IZVRŠENJE</t>
  </si>
  <si>
    <t xml:space="preserve"> IZVORNI PLAN</t>
  </si>
  <si>
    <t xml:space="preserve">       za 2018.</t>
  </si>
  <si>
    <t xml:space="preserve">  TEKUĆI PLAN</t>
  </si>
  <si>
    <t xml:space="preserve">     ZA 2018.</t>
  </si>
  <si>
    <t xml:space="preserve">       ZA 2018.</t>
  </si>
  <si>
    <t xml:space="preserve">      ZA 2017.</t>
  </si>
  <si>
    <t xml:space="preserve">   INDEX 6/3</t>
  </si>
  <si>
    <t xml:space="preserve">   INDEX 6/5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</si>
</sst>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33" borderId="0" xfId="0" applyNumberFormat="1" applyFill="1"/>
    <xf numFmtId="44" fontId="0" fillId="33" borderId="0" xfId="42" applyFont="1" applyFill="1"/>
    <xf numFmtId="2" fontId="0" fillId="33" borderId="0" xfId="0" applyNumberFormat="1" applyFill="1"/>
    <xf numFmtId="0" fontId="0" fillId="33" borderId="0" xfId="0" applyFill="1"/>
    <xf numFmtId="1" fontId="0" fillId="33" borderId="10" xfId="0" applyNumberFormat="1" applyFill="1" applyBorder="1"/>
    <xf numFmtId="44" fontId="0" fillId="33" borderId="10" xfId="42" applyFont="1" applyFill="1" applyBorder="1"/>
    <xf numFmtId="2" fontId="0" fillId="33" borderId="10" xfId="0" applyNumberFormat="1" applyFill="1" applyBorder="1"/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  <cellStyle name="Valuta" xfId="4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="90" zoomScaleNormal="90" workbookViewId="0">
      <selection activeCell="D19" sqref="D19"/>
    </sheetView>
  </sheetViews>
  <sheetFormatPr defaultRowHeight="15"/>
  <cols>
    <col min="1" max="1" width="12.7109375" style="1" customWidth="1"/>
    <col min="2" max="2" width="70.28515625" style="1" bestFit="1" customWidth="1"/>
    <col min="3" max="3" width="23.42578125" style="2" customWidth="1"/>
    <col min="4" max="4" width="17.5703125" style="2" bestFit="1" customWidth="1"/>
    <col min="5" max="6" width="16.42578125" style="2" bestFit="1" customWidth="1"/>
    <col min="7" max="8" width="10.7109375" style="3" customWidth="1"/>
    <col min="9" max="16384" width="9.140625" style="4"/>
  </cols>
  <sheetData>
    <row r="1" spans="1:8">
      <c r="B1" s="1" t="s">
        <v>121</v>
      </c>
    </row>
    <row r="3" spans="1:8">
      <c r="B3" s="1" t="s">
        <v>122</v>
      </c>
    </row>
    <row r="5" spans="1:8">
      <c r="A5" s="5"/>
      <c r="B5" s="5"/>
      <c r="C5" s="6"/>
      <c r="D5" s="6"/>
      <c r="E5" s="6"/>
      <c r="F5" s="6"/>
      <c r="G5" s="7"/>
      <c r="H5" s="7"/>
    </row>
    <row r="6" spans="1:8">
      <c r="A6" s="5" t="s">
        <v>125</v>
      </c>
      <c r="B6" s="5" t="s">
        <v>125</v>
      </c>
      <c r="C6" s="6" t="s">
        <v>126</v>
      </c>
      <c r="D6" s="6" t="s">
        <v>127</v>
      </c>
      <c r="E6" s="6" t="s">
        <v>129</v>
      </c>
      <c r="F6" s="6" t="s">
        <v>126</v>
      </c>
      <c r="G6" s="7" t="s">
        <v>125</v>
      </c>
      <c r="H6" s="7" t="s">
        <v>125</v>
      </c>
    </row>
    <row r="7" spans="1:8">
      <c r="A7" s="5" t="s">
        <v>123</v>
      </c>
      <c r="B7" s="5" t="s">
        <v>124</v>
      </c>
      <c r="C7" s="6" t="s">
        <v>132</v>
      </c>
      <c r="D7" s="6" t="s">
        <v>128</v>
      </c>
      <c r="E7" s="6" t="s">
        <v>130</v>
      </c>
      <c r="F7" s="6" t="s">
        <v>131</v>
      </c>
      <c r="G7" s="7" t="s">
        <v>133</v>
      </c>
      <c r="H7" s="7" t="s">
        <v>134</v>
      </c>
    </row>
    <row r="8" spans="1:8">
      <c r="A8" s="5"/>
      <c r="B8" s="6"/>
      <c r="D8" s="6"/>
      <c r="E8" s="6"/>
      <c r="F8" s="6"/>
      <c r="G8" s="7"/>
      <c r="H8" s="7"/>
    </row>
    <row r="9" spans="1:8">
      <c r="A9" s="5"/>
      <c r="B9" s="5" t="s">
        <v>0</v>
      </c>
      <c r="C9" s="6">
        <f>C10+C16+C21+C34+C39+C48+C57+C67</f>
        <v>3107056.22</v>
      </c>
      <c r="D9" s="6">
        <v>10684050</v>
      </c>
      <c r="E9" s="6">
        <v>3469436.97</v>
      </c>
      <c r="F9" s="6">
        <v>3121681.46</v>
      </c>
      <c r="G9" s="7">
        <v>1</v>
      </c>
      <c r="H9" s="7">
        <v>0.9</v>
      </c>
    </row>
    <row r="10" spans="1:8">
      <c r="A10" s="5" t="s">
        <v>1</v>
      </c>
      <c r="B10" s="5" t="s">
        <v>2</v>
      </c>
      <c r="C10" s="6">
        <f>C12+C13+C14</f>
        <v>641191.01</v>
      </c>
      <c r="D10" s="6">
        <v>888350</v>
      </c>
      <c r="E10" s="6">
        <v>734962.14</v>
      </c>
      <c r="F10" s="6">
        <v>658909.35</v>
      </c>
      <c r="G10" s="7">
        <v>1.01</v>
      </c>
      <c r="H10" s="7">
        <v>0.9</v>
      </c>
    </row>
    <row r="11" spans="1:8">
      <c r="A11" s="5" t="s">
        <v>3</v>
      </c>
      <c r="B11" s="5" t="s">
        <v>4</v>
      </c>
      <c r="C11" s="6">
        <f>C12+C13</f>
        <v>618044.63</v>
      </c>
      <c r="D11" s="6">
        <v>831250</v>
      </c>
      <c r="E11" s="6">
        <v>706404.2</v>
      </c>
      <c r="F11" s="6">
        <v>639270.43999999994</v>
      </c>
      <c r="G11" s="7">
        <v>1.02</v>
      </c>
      <c r="H11" s="7">
        <v>0.9</v>
      </c>
    </row>
    <row r="12" spans="1:8">
      <c r="A12" s="5" t="s">
        <v>5</v>
      </c>
      <c r="B12" s="5" t="s">
        <v>6</v>
      </c>
      <c r="C12" s="6">
        <v>608197.49</v>
      </c>
      <c r="D12" s="6">
        <v>821550</v>
      </c>
      <c r="E12" s="6">
        <v>667404.19999999995</v>
      </c>
      <c r="F12" s="6">
        <v>608006.04</v>
      </c>
      <c r="G12" s="7">
        <v>0.98</v>
      </c>
      <c r="H12" s="7">
        <v>0.91</v>
      </c>
    </row>
    <row r="13" spans="1:8">
      <c r="A13" s="5" t="s">
        <v>7</v>
      </c>
      <c r="B13" s="5" t="s">
        <v>8</v>
      </c>
      <c r="C13" s="6">
        <v>9847.14</v>
      </c>
      <c r="D13" s="6">
        <v>9700</v>
      </c>
      <c r="E13" s="6">
        <v>39000</v>
      </c>
      <c r="F13" s="6">
        <v>31264.400000000001</v>
      </c>
      <c r="G13" s="7">
        <v>4.38</v>
      </c>
      <c r="H13" s="7">
        <v>0.8</v>
      </c>
    </row>
    <row r="14" spans="1:8">
      <c r="A14" s="5" t="s">
        <v>9</v>
      </c>
      <c r="B14" s="5" t="s">
        <v>10</v>
      </c>
      <c r="C14" s="6">
        <v>23146.38</v>
      </c>
      <c r="D14" s="6">
        <v>57100</v>
      </c>
      <c r="E14" s="6">
        <v>28557.94</v>
      </c>
      <c r="F14" s="6">
        <v>19638.91</v>
      </c>
      <c r="G14" s="7">
        <v>0.78</v>
      </c>
      <c r="H14" s="7">
        <v>0.69</v>
      </c>
    </row>
    <row r="15" spans="1:8">
      <c r="A15" s="5" t="s">
        <v>11</v>
      </c>
      <c r="B15" s="5" t="s">
        <v>12</v>
      </c>
      <c r="C15" s="6">
        <v>23146.38</v>
      </c>
      <c r="D15" s="6">
        <v>57100</v>
      </c>
      <c r="E15" s="6">
        <v>28557.94</v>
      </c>
      <c r="F15" s="6">
        <v>19638.91</v>
      </c>
      <c r="G15" s="7">
        <v>0.78</v>
      </c>
      <c r="H15" s="7">
        <v>0.69</v>
      </c>
    </row>
    <row r="16" spans="1:8">
      <c r="A16" s="5" t="s">
        <v>13</v>
      </c>
      <c r="B16" s="5" t="s">
        <v>14</v>
      </c>
      <c r="C16" s="6">
        <f>C17+C19</f>
        <v>126312.5</v>
      </c>
      <c r="D16" s="6">
        <v>172000</v>
      </c>
      <c r="E16" s="6">
        <v>165500</v>
      </c>
      <c r="F16" s="6">
        <v>135500</v>
      </c>
      <c r="G16" s="7">
        <v>1.07</v>
      </c>
      <c r="H16" s="7">
        <v>0.82</v>
      </c>
    </row>
    <row r="17" spans="1:8">
      <c r="A17" s="5" t="s">
        <v>15</v>
      </c>
      <c r="B17" s="5" t="s">
        <v>16</v>
      </c>
      <c r="C17" s="6">
        <v>125312.5</v>
      </c>
      <c r="D17" s="6">
        <v>160000</v>
      </c>
      <c r="E17" s="6">
        <v>157500</v>
      </c>
      <c r="F17" s="6">
        <v>127500</v>
      </c>
      <c r="G17" s="7">
        <v>1.02</v>
      </c>
      <c r="H17" s="7">
        <v>0.81</v>
      </c>
    </row>
    <row r="18" spans="1:8">
      <c r="A18" s="5" t="s">
        <v>17</v>
      </c>
      <c r="B18" s="5" t="s">
        <v>18</v>
      </c>
      <c r="C18" s="6">
        <v>125312.5</v>
      </c>
      <c r="D18" s="6">
        <v>160000</v>
      </c>
      <c r="E18" s="6">
        <v>157500</v>
      </c>
      <c r="F18" s="6">
        <v>127500</v>
      </c>
      <c r="G18" s="7">
        <v>1.02</v>
      </c>
      <c r="H18" s="7">
        <v>0.81</v>
      </c>
    </row>
    <row r="19" spans="1:8">
      <c r="A19" s="5" t="s">
        <v>19</v>
      </c>
      <c r="B19" s="5" t="s">
        <v>20</v>
      </c>
      <c r="C19" s="6">
        <v>1000</v>
      </c>
      <c r="D19" s="6">
        <v>12000</v>
      </c>
      <c r="E19" s="6">
        <v>8000</v>
      </c>
      <c r="F19" s="6">
        <v>8000</v>
      </c>
      <c r="G19" s="7">
        <v>6.1</v>
      </c>
      <c r="H19" s="7">
        <v>1</v>
      </c>
    </row>
    <row r="20" spans="1:8">
      <c r="A20" s="5" t="s">
        <v>21</v>
      </c>
      <c r="B20" s="5" t="s">
        <v>22</v>
      </c>
      <c r="C20" s="6">
        <v>1000</v>
      </c>
      <c r="D20" s="6">
        <v>12000</v>
      </c>
      <c r="E20" s="6">
        <v>8000</v>
      </c>
      <c r="F20" s="6">
        <v>8000</v>
      </c>
      <c r="G20" s="7">
        <v>6.1</v>
      </c>
      <c r="H20" s="7">
        <v>1</v>
      </c>
    </row>
    <row r="21" spans="1:8">
      <c r="A21" s="5" t="s">
        <v>23</v>
      </c>
      <c r="B21" s="5" t="s">
        <v>24</v>
      </c>
      <c r="C21" s="6">
        <f>C22+C26+C28+C30+C32</f>
        <v>1089945.1199999999</v>
      </c>
      <c r="D21" s="6">
        <v>7463450</v>
      </c>
      <c r="E21" s="6">
        <v>1242796.6599999999</v>
      </c>
      <c r="F21" s="6">
        <v>1123603.3700000001</v>
      </c>
      <c r="G21" s="7">
        <v>1.01</v>
      </c>
      <c r="H21" s="7">
        <v>0.9</v>
      </c>
    </row>
    <row r="22" spans="1:8">
      <c r="A22" s="5" t="s">
        <v>25</v>
      </c>
      <c r="B22" s="5" t="s">
        <v>26</v>
      </c>
      <c r="C22" s="6">
        <v>11250</v>
      </c>
      <c r="D22" s="6">
        <v>29200</v>
      </c>
      <c r="E22" s="6">
        <v>19749.16</v>
      </c>
      <c r="F22" s="6">
        <v>17480.599999999999</v>
      </c>
      <c r="G22" s="7">
        <v>1.25</v>
      </c>
      <c r="H22" s="7">
        <v>0.89</v>
      </c>
    </row>
    <row r="23" spans="1:8">
      <c r="A23" s="5" t="s">
        <v>27</v>
      </c>
      <c r="B23" s="5" t="s">
        <v>28</v>
      </c>
      <c r="C23" s="6">
        <v>11250</v>
      </c>
      <c r="D23" s="6">
        <v>29200</v>
      </c>
      <c r="E23" s="6">
        <v>19749.16</v>
      </c>
      <c r="F23" s="6">
        <v>17480.599999999999</v>
      </c>
      <c r="G23" s="7">
        <v>1.25</v>
      </c>
      <c r="H23" s="7">
        <v>0.89</v>
      </c>
    </row>
    <row r="24" spans="1:8">
      <c r="A24" s="5" t="s">
        <v>29</v>
      </c>
      <c r="B24" s="5" t="s">
        <v>30</v>
      </c>
      <c r="C24" s="6">
        <v>0</v>
      </c>
      <c r="D24" s="6">
        <v>8000</v>
      </c>
      <c r="E24" s="6">
        <v>0</v>
      </c>
      <c r="F24" s="6">
        <v>0</v>
      </c>
      <c r="G24" s="7"/>
      <c r="H24" s="7"/>
    </row>
    <row r="25" spans="1:8">
      <c r="A25" s="5" t="s">
        <v>31</v>
      </c>
      <c r="B25" s="5" t="s">
        <v>32</v>
      </c>
      <c r="C25" s="6">
        <v>0</v>
      </c>
      <c r="D25" s="6">
        <v>8000</v>
      </c>
      <c r="E25" s="6">
        <v>0</v>
      </c>
      <c r="F25" s="6">
        <v>0</v>
      </c>
      <c r="G25" s="7"/>
      <c r="H25" s="7"/>
    </row>
    <row r="26" spans="1:8">
      <c r="A26" s="5" t="s">
        <v>33</v>
      </c>
      <c r="B26" s="5" t="s">
        <v>34</v>
      </c>
      <c r="C26" s="6">
        <v>50550</v>
      </c>
      <c r="D26" s="6">
        <v>4500000</v>
      </c>
      <c r="E26" s="6">
        <v>45000</v>
      </c>
      <c r="F26" s="6">
        <v>39590</v>
      </c>
      <c r="G26" s="7">
        <v>0.78</v>
      </c>
      <c r="H26" s="7">
        <v>0.88</v>
      </c>
    </row>
    <row r="27" spans="1:8">
      <c r="A27" s="5" t="s">
        <v>35</v>
      </c>
      <c r="B27" s="5" t="s">
        <v>36</v>
      </c>
      <c r="C27" s="6">
        <v>50550</v>
      </c>
      <c r="D27" s="6">
        <v>4500000</v>
      </c>
      <c r="E27" s="6">
        <v>45000</v>
      </c>
      <c r="F27" s="6">
        <v>39590</v>
      </c>
      <c r="G27" s="7">
        <v>0.78</v>
      </c>
      <c r="H27" s="7">
        <v>0.88</v>
      </c>
    </row>
    <row r="28" spans="1:8">
      <c r="A28" s="5" t="s">
        <v>37</v>
      </c>
      <c r="B28" s="5" t="s">
        <v>38</v>
      </c>
      <c r="C28" s="6">
        <v>1015792.61</v>
      </c>
      <c r="D28" s="6">
        <v>2907250</v>
      </c>
      <c r="E28" s="6">
        <v>1161547.5</v>
      </c>
      <c r="F28" s="6">
        <v>1055511.01</v>
      </c>
      <c r="G28" s="7">
        <v>1.02</v>
      </c>
      <c r="H28" s="7">
        <v>0.91</v>
      </c>
    </row>
    <row r="29" spans="1:8">
      <c r="A29" s="5" t="s">
        <v>39</v>
      </c>
      <c r="B29" s="5" t="s">
        <v>40</v>
      </c>
      <c r="C29" s="6">
        <v>1015792.61</v>
      </c>
      <c r="D29" s="6">
        <v>2907250</v>
      </c>
      <c r="E29" s="6">
        <v>1161547.5</v>
      </c>
      <c r="F29" s="6">
        <v>1055511.01</v>
      </c>
      <c r="G29" s="7">
        <v>1.02</v>
      </c>
      <c r="H29" s="7">
        <v>0.91</v>
      </c>
    </row>
    <row r="30" spans="1:8">
      <c r="A30" s="5" t="s">
        <v>41</v>
      </c>
      <c r="B30" s="5" t="s">
        <v>42</v>
      </c>
      <c r="C30" s="6">
        <v>10568.91</v>
      </c>
      <c r="D30" s="6">
        <v>10000</v>
      </c>
      <c r="E30" s="6">
        <v>11000</v>
      </c>
      <c r="F30" s="6">
        <v>10723.29</v>
      </c>
      <c r="G30" s="7">
        <v>1.01</v>
      </c>
      <c r="H30" s="7">
        <v>0.97</v>
      </c>
    </row>
    <row r="31" spans="1:8">
      <c r="A31" s="5" t="s">
        <v>43</v>
      </c>
      <c r="B31" s="5" t="s">
        <v>44</v>
      </c>
      <c r="C31" s="6">
        <v>10568.91</v>
      </c>
      <c r="D31" s="6">
        <v>10000</v>
      </c>
      <c r="E31" s="6">
        <v>11000</v>
      </c>
      <c r="F31" s="6">
        <v>10723.29</v>
      </c>
      <c r="G31" s="7">
        <v>1.01</v>
      </c>
      <c r="H31" s="7">
        <v>0.97</v>
      </c>
    </row>
    <row r="32" spans="1:8">
      <c r="A32" s="5" t="s">
        <v>45</v>
      </c>
      <c r="B32" s="5" t="s">
        <v>46</v>
      </c>
      <c r="C32" s="6">
        <v>1783.6</v>
      </c>
      <c r="D32" s="6">
        <v>9000</v>
      </c>
      <c r="E32" s="6">
        <v>5500</v>
      </c>
      <c r="F32" s="6">
        <v>298.47000000000003</v>
      </c>
      <c r="G32" s="7">
        <v>0.17</v>
      </c>
      <c r="H32" s="7">
        <v>0.05</v>
      </c>
    </row>
    <row r="33" spans="1:8">
      <c r="A33" s="5" t="s">
        <v>47</v>
      </c>
      <c r="B33" s="5" t="s">
        <v>48</v>
      </c>
      <c r="C33" s="6">
        <v>1783.6</v>
      </c>
      <c r="D33" s="6">
        <v>9000</v>
      </c>
      <c r="E33" s="6">
        <v>5500</v>
      </c>
      <c r="F33" s="6">
        <v>298.47000000000003</v>
      </c>
      <c r="G33" s="7">
        <v>0.17</v>
      </c>
      <c r="H33" s="7">
        <v>0.05</v>
      </c>
    </row>
    <row r="34" spans="1:8">
      <c r="A34" s="5" t="s">
        <v>49</v>
      </c>
      <c r="B34" s="5" t="s">
        <v>50</v>
      </c>
      <c r="C34" s="6">
        <f>C35+C37</f>
        <v>45996.62</v>
      </c>
      <c r="D34" s="6">
        <v>321350</v>
      </c>
      <c r="E34" s="6">
        <v>63500</v>
      </c>
      <c r="F34" s="6">
        <v>58799.51</v>
      </c>
      <c r="G34" s="7">
        <v>1.28</v>
      </c>
      <c r="H34" s="7">
        <v>0.93</v>
      </c>
    </row>
    <row r="35" spans="1:8">
      <c r="A35" s="5" t="s">
        <v>51</v>
      </c>
      <c r="B35" s="5" t="s">
        <v>52</v>
      </c>
      <c r="C35" s="6">
        <v>0</v>
      </c>
      <c r="D35" s="6">
        <v>250000</v>
      </c>
      <c r="E35" s="6">
        <v>0</v>
      </c>
      <c r="F35" s="6">
        <v>0</v>
      </c>
      <c r="G35" s="7"/>
      <c r="H35" s="7"/>
    </row>
    <row r="36" spans="1:8">
      <c r="A36" s="5" t="s">
        <v>53</v>
      </c>
      <c r="B36" s="5" t="s">
        <v>54</v>
      </c>
      <c r="C36" s="6">
        <v>0</v>
      </c>
      <c r="D36" s="6">
        <v>250000</v>
      </c>
      <c r="E36" s="6">
        <v>0</v>
      </c>
      <c r="F36" s="6">
        <v>0</v>
      </c>
      <c r="G36" s="7"/>
      <c r="H36" s="7"/>
    </row>
    <row r="37" spans="1:8">
      <c r="A37" s="5" t="s">
        <v>55</v>
      </c>
      <c r="B37" s="5" t="s">
        <v>56</v>
      </c>
      <c r="C37" s="6">
        <v>45996.62</v>
      </c>
      <c r="D37" s="6">
        <v>71350</v>
      </c>
      <c r="E37" s="6">
        <v>63500</v>
      </c>
      <c r="F37" s="6">
        <v>58799.51</v>
      </c>
      <c r="G37" s="7">
        <v>1.28</v>
      </c>
      <c r="H37" s="7">
        <v>0.93</v>
      </c>
    </row>
    <row r="38" spans="1:8">
      <c r="A38" s="5" t="s">
        <v>57</v>
      </c>
      <c r="B38" s="5" t="s">
        <v>58</v>
      </c>
      <c r="C38" s="6">
        <v>45996.62</v>
      </c>
      <c r="D38" s="6">
        <v>71350</v>
      </c>
      <c r="E38" s="6">
        <v>63500</v>
      </c>
      <c r="F38" s="6">
        <v>58799.51</v>
      </c>
      <c r="G38" s="7">
        <v>1.28</v>
      </c>
      <c r="H38" s="7">
        <v>0.93</v>
      </c>
    </row>
    <row r="39" spans="1:8">
      <c r="A39" s="5" t="s">
        <v>59</v>
      </c>
      <c r="B39" s="5" t="s">
        <v>60</v>
      </c>
      <c r="C39" s="6">
        <f>C40+C42+C44+C46</f>
        <v>873473.53999999992</v>
      </c>
      <c r="D39" s="6">
        <v>1281500</v>
      </c>
      <c r="E39" s="6">
        <v>783768.57</v>
      </c>
      <c r="F39" s="6">
        <v>706361.32</v>
      </c>
      <c r="G39" s="7">
        <v>0.84</v>
      </c>
      <c r="H39" s="7">
        <v>0.9</v>
      </c>
    </row>
    <row r="40" spans="1:8">
      <c r="A40" s="5" t="s">
        <v>61</v>
      </c>
      <c r="B40" s="5" t="s">
        <v>62</v>
      </c>
      <c r="C40" s="6">
        <v>0</v>
      </c>
      <c r="D40" s="6">
        <v>30000</v>
      </c>
      <c r="E40" s="6">
        <v>13156.86</v>
      </c>
      <c r="F40" s="6">
        <v>13156.86</v>
      </c>
      <c r="G40" s="7">
        <v>0.94</v>
      </c>
      <c r="H40" s="7">
        <v>1</v>
      </c>
    </row>
    <row r="41" spans="1:8">
      <c r="A41" s="5" t="s">
        <v>63</v>
      </c>
      <c r="B41" s="5" t="s">
        <v>64</v>
      </c>
      <c r="C41" s="6">
        <v>0</v>
      </c>
      <c r="D41" s="6">
        <v>30000</v>
      </c>
      <c r="E41" s="6">
        <v>13156.86</v>
      </c>
      <c r="F41" s="6">
        <v>13156.86</v>
      </c>
      <c r="G41" s="7">
        <v>0.94</v>
      </c>
      <c r="H41" s="7">
        <v>1</v>
      </c>
    </row>
    <row r="42" spans="1:8">
      <c r="A42" s="5" t="s">
        <v>65</v>
      </c>
      <c r="B42" s="5" t="s">
        <v>66</v>
      </c>
      <c r="C42" s="6">
        <v>460446.91</v>
      </c>
      <c r="D42" s="6">
        <v>855000</v>
      </c>
      <c r="E42" s="6">
        <v>411624.21</v>
      </c>
      <c r="F42" s="6">
        <v>354615.16</v>
      </c>
      <c r="G42" s="7">
        <v>0.65</v>
      </c>
      <c r="H42" s="7">
        <v>0.86</v>
      </c>
    </row>
    <row r="43" spans="1:8">
      <c r="A43" s="5" t="s">
        <v>67</v>
      </c>
      <c r="B43" s="5" t="s">
        <v>68</v>
      </c>
      <c r="C43" s="6">
        <v>460446.91</v>
      </c>
      <c r="D43" s="6">
        <v>855000</v>
      </c>
      <c r="E43" s="6">
        <v>411624.21</v>
      </c>
      <c r="F43" s="6">
        <v>354615.16</v>
      </c>
      <c r="G43" s="7">
        <v>0.65</v>
      </c>
      <c r="H43" s="7">
        <v>0.86</v>
      </c>
    </row>
    <row r="44" spans="1:8">
      <c r="A44" s="5" t="s">
        <v>69</v>
      </c>
      <c r="B44" s="5" t="s">
        <v>70</v>
      </c>
      <c r="C44" s="6">
        <v>284687.15999999997</v>
      </c>
      <c r="D44" s="6">
        <v>310000</v>
      </c>
      <c r="E44" s="6">
        <v>314987.5</v>
      </c>
      <c r="F44" s="6">
        <v>296922.57</v>
      </c>
      <c r="G44" s="7">
        <v>1.18</v>
      </c>
      <c r="H44" s="7">
        <v>0.94</v>
      </c>
    </row>
    <row r="45" spans="1:8">
      <c r="A45" s="5" t="s">
        <v>71</v>
      </c>
      <c r="B45" s="5" t="s">
        <v>72</v>
      </c>
      <c r="C45" s="6">
        <v>284687.15999999997</v>
      </c>
      <c r="D45" s="6">
        <v>310000</v>
      </c>
      <c r="E45" s="6">
        <v>314987.5</v>
      </c>
      <c r="F45" s="6">
        <v>296922.57</v>
      </c>
      <c r="G45" s="7">
        <v>1.18</v>
      </c>
      <c r="H45" s="7">
        <v>0.94</v>
      </c>
    </row>
    <row r="46" spans="1:8">
      <c r="A46" s="5" t="s">
        <v>73</v>
      </c>
      <c r="B46" s="5" t="s">
        <v>74</v>
      </c>
      <c r="C46" s="6">
        <v>128339.47</v>
      </c>
      <c r="D46" s="6">
        <v>86500</v>
      </c>
      <c r="E46" s="6">
        <v>44000</v>
      </c>
      <c r="F46" s="6">
        <v>41666.730000000003</v>
      </c>
      <c r="G46" s="7">
        <v>1.81</v>
      </c>
      <c r="H46" s="7">
        <v>0.95</v>
      </c>
    </row>
    <row r="47" spans="1:8">
      <c r="A47" s="5" t="s">
        <v>75</v>
      </c>
      <c r="B47" s="5" t="s">
        <v>76</v>
      </c>
      <c r="C47" s="6">
        <v>128339.47</v>
      </c>
      <c r="D47" s="6">
        <v>86500</v>
      </c>
      <c r="E47" s="6">
        <v>44000</v>
      </c>
      <c r="F47" s="6">
        <v>41666.730000000003</v>
      </c>
      <c r="G47" s="7">
        <v>1.81</v>
      </c>
      <c r="H47" s="7">
        <v>0.95</v>
      </c>
    </row>
    <row r="48" spans="1:8">
      <c r="A48" s="5" t="s">
        <v>77</v>
      </c>
      <c r="B48" s="5" t="s">
        <v>78</v>
      </c>
      <c r="C48" s="6">
        <f>C49+C51+C53+C55</f>
        <v>43000</v>
      </c>
      <c r="D48" s="6">
        <v>67900</v>
      </c>
      <c r="E48" s="6">
        <v>50864</v>
      </c>
      <c r="F48" s="6">
        <v>43864</v>
      </c>
      <c r="G48" s="7">
        <v>1.07</v>
      </c>
      <c r="H48" s="7">
        <v>0.86</v>
      </c>
    </row>
    <row r="49" spans="1:8">
      <c r="A49" s="5" t="s">
        <v>79</v>
      </c>
      <c r="B49" s="5" t="s">
        <v>80</v>
      </c>
      <c r="C49" s="6">
        <v>17500</v>
      </c>
      <c r="D49" s="6">
        <v>14000</v>
      </c>
      <c r="E49" s="6">
        <v>17500</v>
      </c>
      <c r="F49" s="6">
        <v>17500</v>
      </c>
      <c r="G49" s="7">
        <v>0.88</v>
      </c>
      <c r="H49" s="7">
        <v>1</v>
      </c>
    </row>
    <row r="50" spans="1:8">
      <c r="A50" s="5" t="s">
        <v>81</v>
      </c>
      <c r="B50" s="5" t="s">
        <v>82</v>
      </c>
      <c r="C50" s="6">
        <v>17500</v>
      </c>
      <c r="D50" s="6">
        <v>14000</v>
      </c>
      <c r="E50" s="6">
        <v>17500</v>
      </c>
      <c r="F50" s="6">
        <v>17500</v>
      </c>
      <c r="G50" s="7">
        <v>0.88</v>
      </c>
      <c r="H50" s="7">
        <v>1</v>
      </c>
    </row>
    <row r="51" spans="1:8">
      <c r="A51" s="5" t="s">
        <v>83</v>
      </c>
      <c r="B51" s="5" t="s">
        <v>84</v>
      </c>
      <c r="C51" s="6">
        <v>0</v>
      </c>
      <c r="D51" s="6">
        <v>26000</v>
      </c>
      <c r="E51" s="6">
        <v>6000</v>
      </c>
      <c r="F51" s="6">
        <v>0</v>
      </c>
      <c r="G51" s="7"/>
      <c r="H51" s="7"/>
    </row>
    <row r="52" spans="1:8">
      <c r="A52" s="5" t="s">
        <v>85</v>
      </c>
      <c r="B52" s="5" t="s">
        <v>86</v>
      </c>
      <c r="C52" s="6">
        <v>0</v>
      </c>
      <c r="D52" s="6">
        <v>26000</v>
      </c>
      <c r="E52" s="6">
        <v>6000</v>
      </c>
      <c r="F52" s="6">
        <v>0</v>
      </c>
      <c r="G52" s="7"/>
      <c r="H52" s="7"/>
    </row>
    <row r="53" spans="1:8">
      <c r="A53" s="5" t="s">
        <v>87</v>
      </c>
      <c r="B53" s="5" t="s">
        <v>88</v>
      </c>
      <c r="C53" s="6">
        <v>8000</v>
      </c>
      <c r="D53" s="6">
        <v>8000</v>
      </c>
      <c r="E53" s="6">
        <v>5000</v>
      </c>
      <c r="F53" s="6">
        <v>4000</v>
      </c>
      <c r="G53" s="7">
        <v>0.5</v>
      </c>
      <c r="H53" s="7">
        <v>0.8</v>
      </c>
    </row>
    <row r="54" spans="1:8">
      <c r="A54" s="5" t="s">
        <v>89</v>
      </c>
      <c r="B54" s="5" t="s">
        <v>90</v>
      </c>
      <c r="C54" s="6">
        <v>8000</v>
      </c>
      <c r="D54" s="6">
        <v>8000</v>
      </c>
      <c r="E54" s="6">
        <v>5000</v>
      </c>
      <c r="F54" s="6">
        <v>4000</v>
      </c>
      <c r="G54" s="7">
        <v>0.5</v>
      </c>
      <c r="H54" s="7">
        <v>0.8</v>
      </c>
    </row>
    <row r="55" spans="1:8">
      <c r="A55" s="5" t="s">
        <v>91</v>
      </c>
      <c r="B55" s="5" t="s">
        <v>92</v>
      </c>
      <c r="C55" s="6">
        <v>17500</v>
      </c>
      <c r="D55" s="6">
        <v>19900</v>
      </c>
      <c r="E55" s="6">
        <v>22364</v>
      </c>
      <c r="F55" s="6">
        <v>22364</v>
      </c>
      <c r="G55" s="7">
        <v>1.72</v>
      </c>
      <c r="H55" s="7">
        <v>1</v>
      </c>
    </row>
    <row r="56" spans="1:8">
      <c r="A56" s="5" t="s">
        <v>93</v>
      </c>
      <c r="B56" s="5" t="s">
        <v>94</v>
      </c>
      <c r="C56" s="6">
        <v>17500</v>
      </c>
      <c r="D56" s="6">
        <v>19900</v>
      </c>
      <c r="E56" s="6">
        <v>22364</v>
      </c>
      <c r="F56" s="6">
        <v>22364</v>
      </c>
      <c r="G56" s="7">
        <v>1.72</v>
      </c>
      <c r="H56" s="7">
        <v>1</v>
      </c>
    </row>
    <row r="57" spans="1:8">
      <c r="A57" s="5" t="s">
        <v>95</v>
      </c>
      <c r="B57" s="5" t="s">
        <v>96</v>
      </c>
      <c r="C57" s="6">
        <f>C58+C61+C63+C65</f>
        <v>218102.64</v>
      </c>
      <c r="D57" s="6">
        <v>365500</v>
      </c>
      <c r="E57" s="6">
        <v>330419.59999999998</v>
      </c>
      <c r="F57" s="6">
        <v>306757.28000000003</v>
      </c>
      <c r="G57" s="7">
        <v>1.39</v>
      </c>
      <c r="H57" s="7">
        <v>0.93</v>
      </c>
    </row>
    <row r="58" spans="1:8">
      <c r="A58" s="5" t="s">
        <v>97</v>
      </c>
      <c r="B58" s="5" t="s">
        <v>98</v>
      </c>
      <c r="C58" s="6">
        <f>C59+C60</f>
        <v>184510.73</v>
      </c>
      <c r="D58" s="6">
        <v>318000</v>
      </c>
      <c r="E58" s="6">
        <v>282419.59999999998</v>
      </c>
      <c r="F58" s="6">
        <v>263189.83</v>
      </c>
      <c r="G58" s="7">
        <v>1.41</v>
      </c>
      <c r="H58" s="7">
        <v>0.93</v>
      </c>
    </row>
    <row r="59" spans="1:8">
      <c r="A59" s="5" t="s">
        <v>99</v>
      </c>
      <c r="B59" s="5" t="s">
        <v>100</v>
      </c>
      <c r="C59" s="6">
        <v>140058.73000000001</v>
      </c>
      <c r="D59" s="6">
        <v>160000</v>
      </c>
      <c r="E59" s="6">
        <v>160300</v>
      </c>
      <c r="F59" s="6">
        <v>147923.57999999999</v>
      </c>
      <c r="G59" s="7">
        <v>1.06</v>
      </c>
      <c r="H59" s="7">
        <v>0.92</v>
      </c>
    </row>
    <row r="60" spans="1:8">
      <c r="A60" s="5" t="s">
        <v>101</v>
      </c>
      <c r="B60" s="5" t="s">
        <v>102</v>
      </c>
      <c r="C60" s="6">
        <v>44452</v>
      </c>
      <c r="D60" s="6">
        <v>158000</v>
      </c>
      <c r="E60" s="6">
        <v>122119.6</v>
      </c>
      <c r="F60" s="6">
        <v>115266.25</v>
      </c>
      <c r="G60" s="7">
        <v>2.44</v>
      </c>
      <c r="H60" s="7">
        <v>0.94</v>
      </c>
    </row>
    <row r="61" spans="1:8">
      <c r="A61" s="5" t="s">
        <v>103</v>
      </c>
      <c r="B61" s="5" t="s">
        <v>104</v>
      </c>
      <c r="C61" s="6">
        <v>18591.91</v>
      </c>
      <c r="D61" s="6">
        <v>30000</v>
      </c>
      <c r="E61" s="6">
        <v>30000</v>
      </c>
      <c r="F61" s="6">
        <v>25567.45</v>
      </c>
      <c r="G61" s="7">
        <v>1.38</v>
      </c>
      <c r="H61" s="7">
        <v>0.85</v>
      </c>
    </row>
    <row r="62" spans="1:8">
      <c r="A62" s="5" t="s">
        <v>105</v>
      </c>
      <c r="B62" s="5" t="s">
        <v>106</v>
      </c>
      <c r="C62" s="6">
        <v>18591.91</v>
      </c>
      <c r="D62" s="6">
        <v>30000</v>
      </c>
      <c r="E62" s="6">
        <v>30000</v>
      </c>
      <c r="F62" s="6">
        <v>25567.45</v>
      </c>
      <c r="G62" s="7">
        <v>1.38</v>
      </c>
      <c r="H62" s="7">
        <v>0.85</v>
      </c>
    </row>
    <row r="63" spans="1:8">
      <c r="A63" s="5" t="s">
        <v>107</v>
      </c>
      <c r="B63" s="5" t="s">
        <v>108</v>
      </c>
      <c r="C63" s="6">
        <v>10000</v>
      </c>
      <c r="D63" s="6">
        <v>11500</v>
      </c>
      <c r="E63" s="6">
        <v>10000</v>
      </c>
      <c r="F63" s="6">
        <v>10000</v>
      </c>
      <c r="G63" s="7">
        <v>1</v>
      </c>
      <c r="H63" s="7">
        <v>1</v>
      </c>
    </row>
    <row r="64" spans="1:8">
      <c r="A64" s="5" t="s">
        <v>109</v>
      </c>
      <c r="B64" s="5" t="s">
        <v>110</v>
      </c>
      <c r="C64" s="6">
        <v>10000</v>
      </c>
      <c r="D64" s="6">
        <v>11500</v>
      </c>
      <c r="E64" s="6">
        <v>10000</v>
      </c>
      <c r="F64" s="6">
        <v>10000</v>
      </c>
      <c r="G64" s="7">
        <v>1</v>
      </c>
      <c r="H64" s="7">
        <v>1</v>
      </c>
    </row>
    <row r="65" spans="1:8">
      <c r="A65" s="5" t="s">
        <v>111</v>
      </c>
      <c r="B65" s="5" t="s">
        <v>112</v>
      </c>
      <c r="C65" s="6">
        <v>5000</v>
      </c>
      <c r="D65" s="6">
        <v>6000</v>
      </c>
      <c r="E65" s="6">
        <v>8000</v>
      </c>
      <c r="F65" s="6">
        <v>8000</v>
      </c>
      <c r="G65" s="7">
        <v>1.6</v>
      </c>
      <c r="H65" s="7">
        <v>1</v>
      </c>
    </row>
    <row r="66" spans="1:8">
      <c r="A66" s="5" t="s">
        <v>113</v>
      </c>
      <c r="B66" s="5" t="s">
        <v>114</v>
      </c>
      <c r="C66" s="6">
        <v>5000</v>
      </c>
      <c r="D66" s="6">
        <v>6000</v>
      </c>
      <c r="E66" s="6">
        <v>8000</v>
      </c>
      <c r="F66" s="6">
        <v>8000</v>
      </c>
      <c r="G66" s="7">
        <v>1.6</v>
      </c>
      <c r="H66" s="7">
        <v>1</v>
      </c>
    </row>
    <row r="67" spans="1:8">
      <c r="A67" s="5" t="s">
        <v>115</v>
      </c>
      <c r="B67" s="5" t="s">
        <v>116</v>
      </c>
      <c r="C67" s="6">
        <v>69034.789999999994</v>
      </c>
      <c r="D67" s="6">
        <v>124000</v>
      </c>
      <c r="E67" s="6">
        <v>97626</v>
      </c>
      <c r="F67" s="6">
        <v>87886.63</v>
      </c>
      <c r="G67" s="7">
        <v>1.27</v>
      </c>
      <c r="H67" s="7">
        <v>0.9</v>
      </c>
    </row>
    <row r="68" spans="1:8">
      <c r="A68" s="5" t="s">
        <v>117</v>
      </c>
      <c r="B68" s="5" t="s">
        <v>118</v>
      </c>
      <c r="C68" s="6">
        <v>69034.789999999994</v>
      </c>
      <c r="D68" s="6">
        <v>124000</v>
      </c>
      <c r="E68" s="6">
        <v>97626</v>
      </c>
      <c r="F68" s="6">
        <v>87886.63</v>
      </c>
      <c r="G68" s="7">
        <v>1.27</v>
      </c>
      <c r="H68" s="7">
        <v>0.9</v>
      </c>
    </row>
    <row r="69" spans="1:8">
      <c r="A69" s="5" t="s">
        <v>119</v>
      </c>
      <c r="B69" s="5" t="s">
        <v>120</v>
      </c>
      <c r="C69" s="6">
        <v>69034.789999999994</v>
      </c>
      <c r="D69" s="6">
        <v>124000</v>
      </c>
      <c r="E69" s="6">
        <v>97626</v>
      </c>
      <c r="F69" s="6">
        <v>87886.63</v>
      </c>
      <c r="G69" s="7">
        <v>1.27</v>
      </c>
      <c r="H69" s="7">
        <v>0.9</v>
      </c>
    </row>
  </sheetData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REBPOM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OPCINA1</cp:lastModifiedBy>
  <cp:lastPrinted>2019-10-31T09:05:08Z</cp:lastPrinted>
  <dcterms:created xsi:type="dcterms:W3CDTF">2019-04-08T09:54:27Z</dcterms:created>
  <dcterms:modified xsi:type="dcterms:W3CDTF">2019-10-31T12:44:31Z</dcterms:modified>
</cp:coreProperties>
</file>