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30" yWindow="-105" windowWidth="9780" windowHeight="9270"/>
  </bookViews>
  <sheets>
    <sheet name="REBPOM" sheetId="1" r:id="rId1"/>
  </sheets>
  <definedNames>
    <definedName name="_xlnm.Database">REBPOM!$A$1:$H$158</definedName>
  </definedNames>
  <calcPr calcId="124519"/>
</workbook>
</file>

<file path=xl/calcChain.xml><?xml version="1.0" encoding="utf-8"?>
<calcChain xmlns="http://schemas.openxmlformats.org/spreadsheetml/2006/main">
  <c r="H12" i="1"/>
  <c r="G13"/>
  <c r="H13"/>
  <c r="G14"/>
  <c r="H14"/>
  <c r="G15"/>
  <c r="H15"/>
  <c r="G17"/>
  <c r="H18"/>
  <c r="G19"/>
  <c r="H19"/>
  <c r="G20"/>
  <c r="H20"/>
  <c r="G21"/>
  <c r="H21"/>
  <c r="G22"/>
  <c r="H22"/>
  <c r="G23"/>
  <c r="G24"/>
  <c r="G25"/>
  <c r="G26"/>
  <c r="G28"/>
  <c r="G29"/>
  <c r="H29"/>
  <c r="G30"/>
  <c r="G31"/>
  <c r="G32"/>
  <c r="H32"/>
  <c r="G33"/>
  <c r="G34"/>
  <c r="G35"/>
  <c r="H35"/>
  <c r="G36"/>
  <c r="H36"/>
  <c r="G37"/>
  <c r="G39"/>
  <c r="H39"/>
  <c r="G40"/>
  <c r="G42"/>
  <c r="H42"/>
  <c r="G43"/>
  <c r="G45"/>
  <c r="H45"/>
  <c r="G46"/>
  <c r="H46"/>
  <c r="G47"/>
  <c r="G48"/>
  <c r="H48"/>
  <c r="G50"/>
  <c r="G51"/>
  <c r="H51"/>
  <c r="G52"/>
  <c r="H52"/>
  <c r="G53"/>
  <c r="G54"/>
  <c r="G55"/>
  <c r="G56"/>
  <c r="H56"/>
  <c r="G57"/>
  <c r="G58"/>
  <c r="G59"/>
  <c r="G60"/>
  <c r="H60"/>
  <c r="G61"/>
  <c r="G62"/>
  <c r="H63"/>
  <c r="H64"/>
  <c r="H66"/>
  <c r="H67"/>
  <c r="H68"/>
  <c r="G70"/>
  <c r="G71"/>
  <c r="G72"/>
  <c r="G73"/>
  <c r="G75"/>
  <c r="H75"/>
  <c r="G76"/>
  <c r="H76"/>
  <c r="G77"/>
  <c r="H77"/>
  <c r="G78"/>
  <c r="H78"/>
  <c r="G79"/>
  <c r="G80"/>
  <c r="H80"/>
  <c r="G81"/>
  <c r="G82"/>
  <c r="H82"/>
  <c r="G83"/>
  <c r="G84"/>
  <c r="H84"/>
  <c r="G85"/>
  <c r="H85"/>
  <c r="G86"/>
  <c r="G87"/>
  <c r="G89"/>
  <c r="H89"/>
  <c r="G90"/>
  <c r="G91"/>
  <c r="G92"/>
  <c r="G93"/>
  <c r="G95"/>
  <c r="H95"/>
  <c r="G96"/>
  <c r="G97"/>
  <c r="G98"/>
  <c r="G99"/>
  <c r="G100"/>
  <c r="G101"/>
  <c r="G102"/>
  <c r="G103"/>
  <c r="G104"/>
  <c r="H104"/>
  <c r="G105"/>
  <c r="G106"/>
  <c r="G107"/>
  <c r="G108"/>
  <c r="G109"/>
  <c r="G110"/>
  <c r="G111"/>
  <c r="H111"/>
  <c r="G112"/>
  <c r="H112"/>
  <c r="G113"/>
  <c r="G114"/>
  <c r="H114"/>
  <c r="G115"/>
  <c r="G116"/>
  <c r="H117"/>
  <c r="H118"/>
  <c r="G121"/>
  <c r="H121"/>
  <c r="G122"/>
  <c r="H122"/>
  <c r="G123"/>
  <c r="G127"/>
  <c r="H127"/>
  <c r="G128"/>
  <c r="H128"/>
  <c r="G129"/>
  <c r="G130"/>
  <c r="G131"/>
  <c r="H131"/>
  <c r="G132"/>
  <c r="H132"/>
  <c r="G133"/>
  <c r="H134"/>
  <c r="H135"/>
  <c r="H136"/>
  <c r="G138"/>
  <c r="H138"/>
  <c r="G139"/>
  <c r="H139"/>
  <c r="G140"/>
  <c r="H140"/>
  <c r="G141"/>
  <c r="G143"/>
  <c r="G144"/>
  <c r="H144"/>
  <c r="G145"/>
  <c r="H147"/>
  <c r="H149"/>
  <c r="H150"/>
  <c r="H152"/>
  <c r="H153"/>
  <c r="H154"/>
  <c r="H155"/>
  <c r="H156"/>
  <c r="H11"/>
  <c r="G11"/>
</calcChain>
</file>

<file path=xl/sharedStrings.xml><?xml version="1.0" encoding="utf-8"?>
<sst xmlns="http://schemas.openxmlformats.org/spreadsheetml/2006/main" count="320" uniqueCount="301">
  <si>
    <t>RACUN</t>
  </si>
  <si>
    <t>OPIS</t>
  </si>
  <si>
    <t>IZNOS1</t>
  </si>
  <si>
    <t>IZNOS2</t>
  </si>
  <si>
    <t>IZNOS3</t>
  </si>
  <si>
    <t>IZNOS4</t>
  </si>
  <si>
    <t>I1</t>
  </si>
  <si>
    <t>I2</t>
  </si>
  <si>
    <t>A RACUN PRIHODA I RASHODA</t>
  </si>
  <si>
    <t>6</t>
  </si>
  <si>
    <t>Prihodi poslovanja</t>
  </si>
  <si>
    <t>7</t>
  </si>
  <si>
    <t>Prihodi od prodaje nevinancijeke imovine</t>
  </si>
  <si>
    <t>3</t>
  </si>
  <si>
    <t>Rashodi poslovanja</t>
  </si>
  <si>
    <t>4</t>
  </si>
  <si>
    <t>Rashodi za nabavu nefinancijske imovine</t>
  </si>
  <si>
    <t>RAZLIKA -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</si>
  <si>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</si>
  <si>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</si>
  <si>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</si>
  <si>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</si>
  <si>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</si>
  <si>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UKUPNO PRIHODI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</si>
  <si>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</si>
  <si>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</si>
  <si>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</si>
  <si>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</si>
  <si>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</si>
  <si>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</si>
  <si>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</si>
  <si>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</si>
  <si>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</si>
  <si>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</si>
  <si>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</si>
  <si>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</si>
  <si>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</si>
  <si>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</si>
  <si>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</si>
  <si>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6117</t>
  </si>
  <si>
    <t>Povrat poreza i prireza na dohodak po godišnjoj prijavi</t>
  </si>
  <si>
    <t>613</t>
  </si>
  <si>
    <t>Porez na imovinu</t>
  </si>
  <si>
    <t>6131</t>
  </si>
  <si>
    <t>Stalni porez na nepokretnu imovinu</t>
  </si>
  <si>
    <t>6134</t>
  </si>
  <si>
    <t>Povremeni porez na imovinu</t>
  </si>
  <si>
    <t>614</t>
  </si>
  <si>
    <t>Porez na robu i usluge</t>
  </si>
  <si>
    <t>6142</t>
  </si>
  <si>
    <t>Porez na promet</t>
  </si>
  <si>
    <t>6145</t>
  </si>
  <si>
    <t>Porez na korištenje dobara ili izvođ. aktivnost</t>
  </si>
  <si>
    <t>63</t>
  </si>
  <si>
    <t>Pomoći iz inozemstva (darovnice) i usubjekata unutar općeg p</t>
  </si>
  <si>
    <t>633</t>
  </si>
  <si>
    <t>Pomoći iz proračuna</t>
  </si>
  <si>
    <t>6331</t>
  </si>
  <si>
    <t>Tekuće pomoći iz proračuna</t>
  </si>
  <si>
    <t>6332</t>
  </si>
  <si>
    <t>Kapitalne pomoći iz proračuna</t>
  </si>
  <si>
    <t>634</t>
  </si>
  <si>
    <t>Pomoći od ostalih subjekata unutar opće države</t>
  </si>
  <si>
    <t>6341</t>
  </si>
  <si>
    <t>Tekuće pomoći od ostalih subjekata unutar općeg proračuna</t>
  </si>
  <si>
    <t>6342</t>
  </si>
  <si>
    <t>Ostale potpore unutar opće države</t>
  </si>
  <si>
    <t>638</t>
  </si>
  <si>
    <t>Pomoći temeljem prijenosa EU sredstava</t>
  </si>
  <si>
    <t>6381</t>
  </si>
  <si>
    <t>6382</t>
  </si>
  <si>
    <t>Kapitalne pomoći temeljem prijenosa EU</t>
  </si>
  <si>
    <t>64</t>
  </si>
  <si>
    <t>Prihodi od imovine</t>
  </si>
  <si>
    <t>641</t>
  </si>
  <si>
    <t>Prihodi od financiske imovine</t>
  </si>
  <si>
    <t>6413</t>
  </si>
  <si>
    <t>Kamate na oročena sredstva</t>
  </si>
  <si>
    <t>642</t>
  </si>
  <si>
    <t>Prihodi od nefinanciske imovine</t>
  </si>
  <si>
    <t>6421</t>
  </si>
  <si>
    <t>Naknade za koncesije</t>
  </si>
  <si>
    <t>6423</t>
  </si>
  <si>
    <t>Ostali prihodi od nefinancijske imovine</t>
  </si>
  <si>
    <t>65</t>
  </si>
  <si>
    <t>Prihodi od upravnih i administrativnih pristojbi, pristojbi</t>
  </si>
  <si>
    <t>651</t>
  </si>
  <si>
    <t>Upravne i administrativne pristojbe</t>
  </si>
  <si>
    <t>6512</t>
  </si>
  <si>
    <t>Županijske, gradske i općinske pristojbe</t>
  </si>
  <si>
    <t>6513</t>
  </si>
  <si>
    <t>Ostale upravne pristojbe</t>
  </si>
  <si>
    <t>6514</t>
  </si>
  <si>
    <t>Ostale pristojbe</t>
  </si>
  <si>
    <t>652</t>
  </si>
  <si>
    <t>Prihodi po posebnim propisima</t>
  </si>
  <si>
    <t>6522</t>
  </si>
  <si>
    <t>Prihodi vodnog gospodarstva</t>
  </si>
  <si>
    <t>6524</t>
  </si>
  <si>
    <t>Doprinos za šume</t>
  </si>
  <si>
    <t>6526</t>
  </si>
  <si>
    <t>Ostali nespomenuti prihodi</t>
  </si>
  <si>
    <t>653</t>
  </si>
  <si>
    <t>Komunalni doprinos i naknade</t>
  </si>
  <si>
    <t>6531</t>
  </si>
  <si>
    <t>Komunalni doprinos</t>
  </si>
  <si>
    <t>6532</t>
  </si>
  <si>
    <t>Komunalne naknade</t>
  </si>
  <si>
    <t>66</t>
  </si>
  <si>
    <t>Prihodi od prodaje proizvoda i robe te pružanja usluga i pr.</t>
  </si>
  <si>
    <t>663</t>
  </si>
  <si>
    <t>Donacije od pravnih i fizičkih osoba izvan opće države</t>
  </si>
  <si>
    <t>6632</t>
  </si>
  <si>
    <t>Kapitalne donacije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</si>
  <si>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</si>
  <si>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</si>
  <si>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</si>
  <si>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</si>
  <si>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bogatstva</t>
  </si>
  <si>
    <t>7111</t>
  </si>
  <si>
    <t>Zemljište</t>
  </si>
  <si>
    <t>UKUPNO RASHODI</t>
  </si>
  <si>
    <t>RASHODI POSLOVANJA</t>
  </si>
  <si>
    <t>31</t>
  </si>
  <si>
    <t>Rashodi za zaposlene</t>
  </si>
  <si>
    <t>311</t>
  </si>
  <si>
    <t>3111</t>
  </si>
  <si>
    <t>Plaće za redovni rad</t>
  </si>
  <si>
    <t>312</t>
  </si>
  <si>
    <t>Ostali rashodi za zaposlene</t>
  </si>
  <si>
    <t>3121</t>
  </si>
  <si>
    <t>313</t>
  </si>
  <si>
    <t>Doprinosi na plaće</t>
  </si>
  <si>
    <t>3132</t>
  </si>
  <si>
    <t>Doprinos za zdravstveno osiguranje</t>
  </si>
  <si>
    <t>32</t>
  </si>
  <si>
    <t>Materijalni rashodi</t>
  </si>
  <si>
    <t>321</t>
  </si>
  <si>
    <t>Naknada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</si>
  <si>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</si>
  <si>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</si>
  <si>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</si>
  <si>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</si>
  <si>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</si>
  <si>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</si>
  <si>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</si>
  <si>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matrijal i energiju</t>
  </si>
  <si>
    <t>3221</t>
  </si>
  <si>
    <t>Uredski materijal i ostali materijalni rashodi</t>
  </si>
  <si>
    <t>3222</t>
  </si>
  <si>
    <t>3223</t>
  </si>
  <si>
    <t>Energija</t>
  </si>
  <si>
    <t>3224</t>
  </si>
  <si>
    <t>Materijal za održavanje</t>
  </si>
  <si>
    <t>3225</t>
  </si>
  <si>
    <t>Sitni inventar i autogume</t>
  </si>
  <si>
    <t>323</t>
  </si>
  <si>
    <t>Rashodi za usluge</t>
  </si>
  <si>
    <t>3231</t>
  </si>
  <si>
    <t>Usluge telefona,pošte i prijevoza</t>
  </si>
  <si>
    <t>3232</t>
  </si>
  <si>
    <t>Usluge održavanja</t>
  </si>
  <si>
    <t>3233</t>
  </si>
  <si>
    <t>Usluge promidžbe,informiranja</t>
  </si>
  <si>
    <t>3234</t>
  </si>
  <si>
    <t>Komunalne usluge</t>
  </si>
  <si>
    <t>3236</t>
  </si>
  <si>
    <t>Zdrastvene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</si>
  <si>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</si>
  <si>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</si>
  <si>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</si>
  <si>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</si>
  <si>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</si>
  <si>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</si>
  <si>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</si>
  <si>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</si>
  <si>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</si>
  <si>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tijela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</si>
  <si>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</si>
  <si>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</si>
  <si>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</si>
  <si>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</si>
  <si>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</si>
  <si>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</si>
  <si>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</si>
  <si>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</si>
  <si>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</si>
  <si>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</si>
  <si>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</si>
  <si>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</si>
  <si>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</si>
  <si>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3423</t>
  </si>
  <si>
    <t>343</t>
  </si>
  <si>
    <t>Ostali financiski rashodi</t>
  </si>
  <si>
    <t>3431</t>
  </si>
  <si>
    <t>Bankarske usluge i usluge platnog prometa</t>
  </si>
  <si>
    <t>3434</t>
  </si>
  <si>
    <t>Ostali financijski rashodi</t>
  </si>
  <si>
    <t>35</t>
  </si>
  <si>
    <t>Subvencije</t>
  </si>
  <si>
    <t>352</t>
  </si>
  <si>
    <t>Subvencije trgovačkim društivma, obrtnicima, malim i sred.p.</t>
  </si>
  <si>
    <t>3522</t>
  </si>
  <si>
    <t>Subvecije trgovačkim društvima izvan javnog sektora</t>
  </si>
  <si>
    <t>3523</t>
  </si>
  <si>
    <t>Subvencije poljoprivrednicima,obrtnicima, malim i srednjim p</t>
  </si>
  <si>
    <t>36</t>
  </si>
  <si>
    <t>Pomoći unutar opće države</t>
  </si>
  <si>
    <t>363</t>
  </si>
  <si>
    <t>Pomoću unutar općeg proračuna</t>
  </si>
  <si>
    <t>3631</t>
  </si>
  <si>
    <t>TEKUĆE POMOĆI UNUTAR OPĆE DRŽAVE</t>
  </si>
  <si>
    <t>3632</t>
  </si>
  <si>
    <t>KAPITALNE POMOĆI UNUTAR OPĆEG PRORAČUNA</t>
  </si>
  <si>
    <t>366</t>
  </si>
  <si>
    <t>3662</t>
  </si>
  <si>
    <t>37</t>
  </si>
  <si>
    <t>Naknade građanima i kućanstvima na temelju osiguranja</t>
  </si>
  <si>
    <t>372</t>
  </si>
  <si>
    <t>Ostale naknade građanima i kućanstvima iz proračuna</t>
  </si>
  <si>
    <t>3721</t>
  </si>
  <si>
    <t>Naknade građanima i kućanstvima u novcu</t>
  </si>
  <si>
    <t>3722</t>
  </si>
  <si>
    <t>Naknadegrađanima i kućanstvima u naravi</t>
  </si>
  <si>
    <t>38</t>
  </si>
  <si>
    <t>Ostali rashodi</t>
  </si>
  <si>
    <t>381</t>
  </si>
  <si>
    <t>Tekuće donacije</t>
  </si>
  <si>
    <t>3811</t>
  </si>
  <si>
    <t>Tekuće donacije u novcu</t>
  </si>
  <si>
    <t>382</t>
  </si>
  <si>
    <t>3821</t>
  </si>
  <si>
    <t>385</t>
  </si>
  <si>
    <t>Izvanredni rashodi</t>
  </si>
  <si>
    <t>3859</t>
  </si>
  <si>
    <t>Ostali izvanredni rashodi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</si>
  <si>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</si>
  <si>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</si>
  <si>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</si>
  <si>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</si>
  <si>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</si>
  <si>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</si>
  <si>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</si>
  <si>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</si>
  <si>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Asfaltiranje nerazvrstanih cesta</t>
  </si>
  <si>
    <t>4214</t>
  </si>
  <si>
    <t>Ostali građ. objekti</t>
  </si>
  <si>
    <t>422</t>
  </si>
  <si>
    <t>Postrojenja i oprema</t>
  </si>
  <si>
    <t>4221</t>
  </si>
  <si>
    <t>Uredska oprema</t>
  </si>
  <si>
    <t>4227</t>
  </si>
  <si>
    <t>Uređaji, strojevi i oprema za ostale namjene</t>
  </si>
  <si>
    <t>426</t>
  </si>
  <si>
    <t>Nematerijalna proizvedena imovina</t>
  </si>
  <si>
    <t>4263</t>
  </si>
  <si>
    <t>Umjetnička. literalna i znanstvena djela</t>
  </si>
  <si>
    <t>45</t>
  </si>
  <si>
    <t>Rashodi za dodatna ulaganja na nefinancijskoj imovini</t>
  </si>
  <si>
    <t>451</t>
  </si>
  <si>
    <t>Dodatna ulaganja na građevinskim objektima</t>
  </si>
  <si>
    <t>4511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</si>
  <si>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</si>
  <si>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</si>
  <si>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</si>
  <si>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</si>
  <si>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</t>
  </si>
  <si>
    <t>5444</t>
  </si>
  <si>
    <t>547</t>
  </si>
  <si>
    <t>5471</t>
  </si>
  <si>
    <t>Roba</t>
  </si>
  <si>
    <t>Kapitalne pomoći</t>
  </si>
  <si>
    <t>Kapitalne pomoći-Fond za zaštitu okoliša</t>
  </si>
  <si>
    <t>Otplata glavnice primljenih kredita i zajmova-kratkoročni</t>
  </si>
  <si>
    <t>OPĆINA HRAŠČINA</t>
  </si>
  <si>
    <t>IZVRŠENJE PRORAČUNA NA DAN 30.06.2022. - EKONOMSKA KLASIFIKACIJA</t>
  </si>
  <si>
    <t>Račun</t>
  </si>
  <si>
    <t>Opis računa</t>
  </si>
  <si>
    <t xml:space="preserve">    Izvršenje</t>
  </si>
  <si>
    <t xml:space="preserve">   30.06.2021</t>
  </si>
  <si>
    <t xml:space="preserve">      Izvorni</t>
  </si>
  <si>
    <t xml:space="preserve">   plan 2022.</t>
  </si>
  <si>
    <t xml:space="preserve">    Tekući</t>
  </si>
  <si>
    <t xml:space="preserve">    30.06.2022.</t>
  </si>
  <si>
    <t xml:space="preserve">   Index</t>
  </si>
  <si>
    <t xml:space="preserve">     Index</t>
  </si>
  <si>
    <t xml:space="preserve">             3</t>
  </si>
  <si>
    <t xml:space="preserve">             4</t>
  </si>
  <si>
    <t xml:space="preserve">             5</t>
  </si>
  <si>
    <t xml:space="preserve">              6</t>
  </si>
  <si>
    <t xml:space="preserve">         7</t>
  </si>
  <si>
    <t xml:space="preserve">           8</t>
  </si>
  <si>
    <t xml:space="preserve">      6/3</t>
  </si>
  <si>
    <t xml:space="preserve">       6/5</t>
  </si>
  <si>
    <t>84</t>
  </si>
  <si>
    <t>PRIMICI OD ZADZŽIVANJA</t>
  </si>
  <si>
    <t>844</t>
  </si>
  <si>
    <t>Primljeni krediti i zajmovi od kreditnih i ostal.fin.inst.</t>
  </si>
  <si>
    <t>8443</t>
  </si>
  <si>
    <t>Primljeni krediti od tuzemnih kreditnih inst.</t>
  </si>
  <si>
    <t>PRIHODI OD FINANCIJSKE IMOVINE I ZADUŽIVANJA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</si>
</sst>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44" fontId="0" fillId="0" borderId="0" xfId="42" applyFont="1"/>
    <xf numFmtId="1" fontId="0" fillId="0" borderId="0" xfId="0" applyNumberFormat="1" applyBorder="1"/>
    <xf numFmtId="44" fontId="0" fillId="0" borderId="0" xfId="42" applyFont="1" applyBorder="1"/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workbookViewId="0">
      <selection activeCell="G40" sqref="G40"/>
    </sheetView>
  </sheetViews>
  <sheetFormatPr defaultRowHeight="15"/>
  <cols>
    <col min="1" max="1" width="12.7109375" style="1" customWidth="1"/>
    <col min="2" max="2" width="60.7109375" style="1" customWidth="1"/>
    <col min="3" max="3" width="16.28515625" style="4" bestFit="1" customWidth="1"/>
    <col min="4" max="4" width="17" style="4" bestFit="1" customWidth="1"/>
    <col min="5" max="5" width="16.85546875" style="4" bestFit="1" customWidth="1"/>
    <col min="6" max="6" width="15.85546875" style="4" bestFit="1" customWidth="1"/>
    <col min="7" max="8" width="10.7109375" style="2" customWidth="1"/>
  </cols>
  <sheetData>
    <row r="1" spans="1:8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2" t="s">
        <v>7</v>
      </c>
    </row>
    <row r="2" spans="1:8">
      <c r="B2" s="1" t="s">
        <v>274</v>
      </c>
    </row>
    <row r="4" spans="1:8">
      <c r="B4" s="1" t="s">
        <v>275</v>
      </c>
    </row>
    <row r="7" spans="1:8">
      <c r="C7" s="4" t="s">
        <v>278</v>
      </c>
      <c r="D7" s="4" t="s">
        <v>280</v>
      </c>
      <c r="E7" s="4" t="s">
        <v>282</v>
      </c>
      <c r="F7" s="4" t="s">
        <v>278</v>
      </c>
      <c r="G7" s="2" t="s">
        <v>284</v>
      </c>
      <c r="H7" s="2" t="s">
        <v>285</v>
      </c>
    </row>
    <row r="8" spans="1:8">
      <c r="A8" s="1" t="s">
        <v>276</v>
      </c>
      <c r="B8" s="1" t="s">
        <v>277</v>
      </c>
      <c r="C8" s="4" t="s">
        <v>279</v>
      </c>
      <c r="D8" s="4" t="s">
        <v>281</v>
      </c>
      <c r="E8" s="4" t="s">
        <v>281</v>
      </c>
      <c r="F8" s="4" t="s">
        <v>283</v>
      </c>
      <c r="G8" s="3" t="s">
        <v>292</v>
      </c>
      <c r="H8" s="3" t="s">
        <v>293</v>
      </c>
    </row>
    <row r="9" spans="1:8">
      <c r="A9" s="3">
        <v>1</v>
      </c>
      <c r="B9" s="3">
        <v>2</v>
      </c>
      <c r="C9" s="4" t="s">
        <v>286</v>
      </c>
      <c r="D9" s="4" t="s">
        <v>287</v>
      </c>
      <c r="E9" s="4" t="s">
        <v>288</v>
      </c>
      <c r="F9" s="4" t="s">
        <v>289</v>
      </c>
      <c r="G9" s="3" t="s">
        <v>290</v>
      </c>
      <c r="H9" s="3" t="s">
        <v>291</v>
      </c>
    </row>
    <row r="10" spans="1:8">
      <c r="B10" s="1" t="s">
        <v>8</v>
      </c>
    </row>
    <row r="11" spans="1:8">
      <c r="A11" s="1" t="s">
        <v>9</v>
      </c>
      <c r="B11" s="1" t="s">
        <v>10</v>
      </c>
      <c r="C11" s="4">
        <v>1765616.15</v>
      </c>
      <c r="D11" s="4">
        <v>12106951.25</v>
      </c>
      <c r="E11" s="4">
        <v>12106951.25</v>
      </c>
      <c r="F11" s="4">
        <v>1866125.56</v>
      </c>
      <c r="G11" s="2">
        <f>F11/C11</f>
        <v>1.0569259688749451</v>
      </c>
      <c r="H11" s="2">
        <f>F11/E11</f>
        <v>0.15413670390388332</v>
      </c>
    </row>
    <row r="12" spans="1:8">
      <c r="A12" s="1" t="s">
        <v>11</v>
      </c>
      <c r="B12" s="1" t="s">
        <v>12</v>
      </c>
      <c r="C12" s="4">
        <v>0</v>
      </c>
      <c r="D12" s="4">
        <v>200000</v>
      </c>
      <c r="E12" s="4">
        <v>200000</v>
      </c>
      <c r="F12" s="4">
        <v>0</v>
      </c>
      <c r="H12" s="2">
        <f t="shared" ref="H12:H75" si="0">F12/E12</f>
        <v>0</v>
      </c>
    </row>
    <row r="13" spans="1:8">
      <c r="A13" s="1" t="s">
        <v>13</v>
      </c>
      <c r="B13" s="1" t="s">
        <v>14</v>
      </c>
      <c r="C13" s="4">
        <v>1416581.89</v>
      </c>
      <c r="D13" s="4">
        <v>3045920</v>
      </c>
      <c r="E13" s="4">
        <v>3045920</v>
      </c>
      <c r="F13" s="4">
        <v>1060560.1499999999</v>
      </c>
      <c r="G13" s="2">
        <f t="shared" ref="G13:G75" si="1">F13/C13</f>
        <v>0.74867549662095423</v>
      </c>
      <c r="H13" s="2">
        <f t="shared" si="0"/>
        <v>0.34819041537532169</v>
      </c>
    </row>
    <row r="14" spans="1:8">
      <c r="A14" s="1" t="s">
        <v>15</v>
      </c>
      <c r="B14" s="1" t="s">
        <v>16</v>
      </c>
      <c r="C14" s="4">
        <v>143760.48000000001</v>
      </c>
      <c r="D14" s="4">
        <v>8961006.25</v>
      </c>
      <c r="E14" s="4">
        <v>8961006.25</v>
      </c>
      <c r="F14" s="4">
        <v>294803.69</v>
      </c>
      <c r="G14" s="2">
        <f t="shared" si="1"/>
        <v>2.050658776320168</v>
      </c>
      <c r="H14" s="2">
        <f t="shared" si="0"/>
        <v>3.2898502888556738E-2</v>
      </c>
    </row>
    <row r="15" spans="1:8">
      <c r="B15" s="1" t="s">
        <v>17</v>
      </c>
      <c r="C15" s="4">
        <v>205273.78</v>
      </c>
      <c r="D15" s="4">
        <v>300025</v>
      </c>
      <c r="E15" s="4">
        <v>300025</v>
      </c>
      <c r="F15" s="4">
        <v>510912.5</v>
      </c>
      <c r="G15" s="2">
        <f t="shared" si="1"/>
        <v>2.4889320983907441</v>
      </c>
      <c r="H15" s="2">
        <f t="shared" si="0"/>
        <v>1.7028997583534706</v>
      </c>
    </row>
    <row r="16" spans="1:8">
      <c r="B16" s="1" t="s">
        <v>18</v>
      </c>
    </row>
    <row r="17" spans="1:8">
      <c r="A17" s="1" t="s">
        <v>19</v>
      </c>
      <c r="B17" s="1" t="s">
        <v>20</v>
      </c>
      <c r="C17" s="4">
        <v>130025</v>
      </c>
      <c r="D17" s="4">
        <v>0</v>
      </c>
      <c r="E17" s="4">
        <v>0</v>
      </c>
      <c r="F17" s="4">
        <v>0</v>
      </c>
      <c r="G17" s="2">
        <f t="shared" si="1"/>
        <v>0</v>
      </c>
    </row>
    <row r="18" spans="1:8">
      <c r="A18" s="1" t="s">
        <v>21</v>
      </c>
      <c r="B18" s="1" t="s">
        <v>22</v>
      </c>
      <c r="C18" s="4">
        <v>0</v>
      </c>
      <c r="D18" s="4">
        <v>300025</v>
      </c>
      <c r="E18" s="4">
        <v>300025</v>
      </c>
      <c r="F18" s="4">
        <v>307846.96000000002</v>
      </c>
      <c r="H18" s="2">
        <f t="shared" si="0"/>
        <v>1.0260710274143823</v>
      </c>
    </row>
    <row r="19" spans="1:8">
      <c r="B19" s="1" t="s">
        <v>23</v>
      </c>
      <c r="C19" s="4">
        <v>1765616.15</v>
      </c>
      <c r="D19" s="4">
        <v>12306951.25</v>
      </c>
      <c r="E19" s="4">
        <v>12306951.25</v>
      </c>
      <c r="F19" s="4">
        <v>1866125.56</v>
      </c>
      <c r="G19" s="2">
        <f t="shared" si="1"/>
        <v>1.0569259688749451</v>
      </c>
      <c r="H19" s="2">
        <f t="shared" si="0"/>
        <v>0.15163183164473817</v>
      </c>
    </row>
    <row r="20" spans="1:8">
      <c r="A20" s="1" t="s">
        <v>9</v>
      </c>
      <c r="B20" s="1" t="s">
        <v>24</v>
      </c>
      <c r="C20" s="4">
        <v>1765616.15</v>
      </c>
      <c r="D20" s="4">
        <v>12106951.25</v>
      </c>
      <c r="E20" s="4">
        <v>12106951.25</v>
      </c>
      <c r="F20" s="4">
        <v>1866125.56</v>
      </c>
      <c r="G20" s="2">
        <f t="shared" si="1"/>
        <v>1.0569259688749451</v>
      </c>
      <c r="H20" s="2">
        <f t="shared" si="0"/>
        <v>0.15413670390388332</v>
      </c>
    </row>
    <row r="21" spans="1:8">
      <c r="A21" s="1" t="s">
        <v>25</v>
      </c>
      <c r="B21" s="1" t="s">
        <v>26</v>
      </c>
      <c r="C21" s="4">
        <v>946423.22</v>
      </c>
      <c r="D21" s="4">
        <v>2247207.75</v>
      </c>
      <c r="E21" s="4">
        <v>2247207.75</v>
      </c>
      <c r="F21" s="4">
        <v>721074.48</v>
      </c>
      <c r="G21" s="2">
        <f t="shared" si="1"/>
        <v>0.76189432461304152</v>
      </c>
      <c r="H21" s="2">
        <f t="shared" si="0"/>
        <v>0.32087575347673131</v>
      </c>
    </row>
    <row r="22" spans="1:8">
      <c r="A22" s="1" t="s">
        <v>27</v>
      </c>
      <c r="B22" s="1" t="s">
        <v>28</v>
      </c>
      <c r="C22" s="4">
        <v>923340.42</v>
      </c>
      <c r="D22" s="4">
        <v>2144207.75</v>
      </c>
      <c r="E22" s="4">
        <v>2144207.75</v>
      </c>
      <c r="F22" s="4">
        <v>665772.56999999995</v>
      </c>
      <c r="G22" s="2">
        <f t="shared" si="1"/>
        <v>0.72104779080287629</v>
      </c>
      <c r="H22" s="2">
        <f t="shared" si="0"/>
        <v>0.31049816418208542</v>
      </c>
    </row>
    <row r="23" spans="1:8">
      <c r="A23" s="1" t="s">
        <v>29</v>
      </c>
      <c r="B23" s="1" t="s">
        <v>30</v>
      </c>
      <c r="C23" s="4">
        <v>1187849.43</v>
      </c>
      <c r="F23" s="4">
        <v>925945.48</v>
      </c>
      <c r="G23" s="2">
        <f t="shared" si="1"/>
        <v>0.77951418472289036</v>
      </c>
    </row>
    <row r="24" spans="1:8">
      <c r="A24" s="1" t="s">
        <v>31</v>
      </c>
      <c r="B24" s="1" t="s">
        <v>32</v>
      </c>
      <c r="C24" s="4">
        <v>18592.419999999998</v>
      </c>
      <c r="F24" s="4">
        <v>22904.26</v>
      </c>
      <c r="G24" s="2">
        <f t="shared" si="1"/>
        <v>1.2319138659733375</v>
      </c>
    </row>
    <row r="25" spans="1:8">
      <c r="A25" s="1" t="s">
        <v>33</v>
      </c>
      <c r="B25" s="1" t="s">
        <v>34</v>
      </c>
      <c r="C25" s="4">
        <v>13774.86</v>
      </c>
      <c r="F25" s="4">
        <v>32297.46</v>
      </c>
      <c r="G25" s="2">
        <f t="shared" si="1"/>
        <v>2.3446670238390808</v>
      </c>
    </row>
    <row r="26" spans="1:8">
      <c r="A26" s="1" t="s">
        <v>35</v>
      </c>
      <c r="B26" s="1" t="s">
        <v>36</v>
      </c>
      <c r="C26" s="4">
        <v>4970.54</v>
      </c>
      <c r="F26" s="4">
        <v>19046.11</v>
      </c>
      <c r="G26" s="2">
        <f t="shared" si="1"/>
        <v>3.8317989594691926</v>
      </c>
    </row>
    <row r="27" spans="1:8">
      <c r="A27" s="1" t="s">
        <v>37</v>
      </c>
      <c r="B27" s="1" t="s">
        <v>38</v>
      </c>
      <c r="C27" s="4">
        <v>0</v>
      </c>
      <c r="F27" s="4">
        <v>0</v>
      </c>
    </row>
    <row r="28" spans="1:8">
      <c r="A28" s="1" t="s">
        <v>39</v>
      </c>
      <c r="B28" s="1" t="s">
        <v>40</v>
      </c>
      <c r="C28" s="4">
        <v>-301846.83</v>
      </c>
      <c r="F28" s="4">
        <v>-334420.74</v>
      </c>
      <c r="G28" s="2">
        <f t="shared" si="1"/>
        <v>1.1079153622385234</v>
      </c>
    </row>
    <row r="29" spans="1:8">
      <c r="A29" s="1" t="s">
        <v>41</v>
      </c>
      <c r="B29" s="1" t="s">
        <v>42</v>
      </c>
      <c r="C29" s="4">
        <v>19809.88</v>
      </c>
      <c r="D29" s="4">
        <v>91000</v>
      </c>
      <c r="E29" s="4">
        <v>91000</v>
      </c>
      <c r="F29" s="4">
        <v>48365.24</v>
      </c>
      <c r="G29" s="2">
        <f t="shared" si="1"/>
        <v>2.4414706197109721</v>
      </c>
      <c r="H29" s="2">
        <f t="shared" si="0"/>
        <v>0.53148615384615383</v>
      </c>
    </row>
    <row r="30" spans="1:8">
      <c r="A30" s="1" t="s">
        <v>43</v>
      </c>
      <c r="B30" s="1" t="s">
        <v>44</v>
      </c>
      <c r="C30" s="4">
        <v>12291.98</v>
      </c>
      <c r="F30" s="4">
        <v>16047.27</v>
      </c>
      <c r="G30" s="2">
        <f t="shared" si="1"/>
        <v>1.3055073307961778</v>
      </c>
    </row>
    <row r="31" spans="1:8">
      <c r="A31" s="1" t="s">
        <v>45</v>
      </c>
      <c r="B31" s="1" t="s">
        <v>46</v>
      </c>
      <c r="C31" s="4">
        <v>7517.9</v>
      </c>
      <c r="F31" s="4">
        <v>32317.97</v>
      </c>
      <c r="G31" s="2">
        <f t="shared" si="1"/>
        <v>4.2988028571808616</v>
      </c>
    </row>
    <row r="32" spans="1:8">
      <c r="A32" s="1" t="s">
        <v>47</v>
      </c>
      <c r="B32" s="1" t="s">
        <v>48</v>
      </c>
      <c r="C32" s="4">
        <v>3272.92</v>
      </c>
      <c r="D32" s="4">
        <v>12000</v>
      </c>
      <c r="E32" s="4">
        <v>12000</v>
      </c>
      <c r="F32" s="4">
        <v>6936.67</v>
      </c>
      <c r="G32" s="2">
        <f t="shared" si="1"/>
        <v>2.1194132456644219</v>
      </c>
      <c r="H32" s="2">
        <f t="shared" si="0"/>
        <v>0.57805583333333332</v>
      </c>
    </row>
    <row r="33" spans="1:8">
      <c r="A33" s="1" t="s">
        <v>49</v>
      </c>
      <c r="B33" s="1" t="s">
        <v>50</v>
      </c>
      <c r="C33" s="4">
        <v>2244.9</v>
      </c>
      <c r="F33" s="4">
        <v>6936.67</v>
      </c>
      <c r="G33" s="2">
        <f t="shared" si="1"/>
        <v>3.0899683727560245</v>
      </c>
    </row>
    <row r="34" spans="1:8">
      <c r="A34" s="1" t="s">
        <v>51</v>
      </c>
      <c r="B34" s="1" t="s">
        <v>52</v>
      </c>
      <c r="C34" s="4">
        <v>1028.02</v>
      </c>
      <c r="F34" s="4">
        <v>0</v>
      </c>
      <c r="G34" s="2">
        <f t="shared" si="1"/>
        <v>0</v>
      </c>
    </row>
    <row r="35" spans="1:8">
      <c r="A35" s="1" t="s">
        <v>53</v>
      </c>
      <c r="B35" s="1" t="s">
        <v>54</v>
      </c>
      <c r="C35" s="4">
        <v>650810.75</v>
      </c>
      <c r="D35" s="4">
        <v>9381418.5</v>
      </c>
      <c r="E35" s="4">
        <v>9381418.5</v>
      </c>
      <c r="F35" s="4">
        <v>911462.91</v>
      </c>
      <c r="G35" s="2">
        <f t="shared" si="1"/>
        <v>1.4005037716417561</v>
      </c>
      <c r="H35" s="2">
        <f t="shared" si="0"/>
        <v>9.7156193383761746E-2</v>
      </c>
    </row>
    <row r="36" spans="1:8">
      <c r="A36" s="1" t="s">
        <v>55</v>
      </c>
      <c r="B36" s="1" t="s">
        <v>56</v>
      </c>
      <c r="C36" s="4">
        <v>220846.78</v>
      </c>
      <c r="D36" s="4">
        <v>2064616.87</v>
      </c>
      <c r="E36" s="4">
        <v>2064616.87</v>
      </c>
      <c r="F36" s="4">
        <v>605153.4</v>
      </c>
      <c r="G36" s="2">
        <f t="shared" si="1"/>
        <v>2.7401504337079312</v>
      </c>
      <c r="H36" s="2">
        <f t="shared" si="0"/>
        <v>0.29310687556282539</v>
      </c>
    </row>
    <row r="37" spans="1:8">
      <c r="A37" s="1" t="s">
        <v>57</v>
      </c>
      <c r="B37" s="1" t="s">
        <v>58</v>
      </c>
      <c r="C37" s="4">
        <v>220846.78</v>
      </c>
      <c r="F37" s="4">
        <v>605153.4</v>
      </c>
      <c r="G37" s="2">
        <f t="shared" si="1"/>
        <v>2.7401504337079312</v>
      </c>
    </row>
    <row r="38" spans="1:8">
      <c r="A38" s="1" t="s">
        <v>59</v>
      </c>
      <c r="B38" s="1" t="s">
        <v>60</v>
      </c>
      <c r="C38" s="4">
        <v>0</v>
      </c>
      <c r="F38" s="4">
        <v>0</v>
      </c>
    </row>
    <row r="39" spans="1:8">
      <c r="A39" s="1" t="s">
        <v>61</v>
      </c>
      <c r="B39" s="1" t="s">
        <v>62</v>
      </c>
      <c r="C39" s="4">
        <v>29570.5</v>
      </c>
      <c r="D39" s="4">
        <v>686000</v>
      </c>
      <c r="E39" s="4">
        <v>686000</v>
      </c>
      <c r="F39" s="4">
        <v>0</v>
      </c>
      <c r="G39" s="2">
        <f t="shared" si="1"/>
        <v>0</v>
      </c>
      <c r="H39" s="2">
        <f t="shared" si="0"/>
        <v>0</v>
      </c>
    </row>
    <row r="40" spans="1:8">
      <c r="A40" s="1" t="s">
        <v>63</v>
      </c>
      <c r="B40" s="1" t="s">
        <v>64</v>
      </c>
      <c r="C40" s="4">
        <v>29570.5</v>
      </c>
      <c r="F40" s="4">
        <v>0</v>
      </c>
      <c r="G40" s="2">
        <f t="shared" si="1"/>
        <v>0</v>
      </c>
    </row>
    <row r="41" spans="1:8">
      <c r="A41" s="1" t="s">
        <v>65</v>
      </c>
      <c r="B41" s="1" t="s">
        <v>66</v>
      </c>
      <c r="C41" s="4">
        <v>0</v>
      </c>
      <c r="F41" s="4">
        <v>0</v>
      </c>
    </row>
    <row r="42" spans="1:8">
      <c r="A42" s="1" t="s">
        <v>67</v>
      </c>
      <c r="B42" s="1" t="s">
        <v>68</v>
      </c>
      <c r="C42" s="4">
        <v>400393.47</v>
      </c>
      <c r="D42" s="4">
        <v>6630801.6299999999</v>
      </c>
      <c r="E42" s="4">
        <v>6630801.6299999999</v>
      </c>
      <c r="F42" s="4">
        <v>306309.51</v>
      </c>
      <c r="G42" s="2">
        <f t="shared" si="1"/>
        <v>0.76502124272905858</v>
      </c>
      <c r="H42" s="2">
        <f t="shared" si="0"/>
        <v>4.6194944004078135E-2</v>
      </c>
    </row>
    <row r="43" spans="1:8">
      <c r="A43" s="1" t="s">
        <v>69</v>
      </c>
      <c r="B43" s="1" t="s">
        <v>68</v>
      </c>
      <c r="C43" s="4">
        <v>400393.47</v>
      </c>
      <c r="F43" s="4">
        <v>106172.01</v>
      </c>
      <c r="G43" s="2">
        <f t="shared" si="1"/>
        <v>0.26516918470223805</v>
      </c>
    </row>
    <row r="44" spans="1:8">
      <c r="A44" s="1" t="s">
        <v>70</v>
      </c>
      <c r="B44" s="1" t="s">
        <v>71</v>
      </c>
      <c r="F44" s="4">
        <v>200137.5</v>
      </c>
    </row>
    <row r="45" spans="1:8">
      <c r="A45" s="1" t="s">
        <v>72</v>
      </c>
      <c r="B45" s="1" t="s">
        <v>73</v>
      </c>
      <c r="C45" s="4">
        <v>21.36</v>
      </c>
      <c r="D45" s="4">
        <v>2700</v>
      </c>
      <c r="E45" s="4">
        <v>2700</v>
      </c>
      <c r="F45" s="4">
        <v>3.81</v>
      </c>
      <c r="G45" s="2">
        <f t="shared" si="1"/>
        <v>0.17837078651685395</v>
      </c>
      <c r="H45" s="2">
        <f t="shared" si="0"/>
        <v>1.411111111111111E-3</v>
      </c>
    </row>
    <row r="46" spans="1:8">
      <c r="A46" s="1" t="s">
        <v>74</v>
      </c>
      <c r="B46" s="1" t="s">
        <v>75</v>
      </c>
      <c r="C46" s="4">
        <v>20.23</v>
      </c>
      <c r="D46" s="4">
        <v>100</v>
      </c>
      <c r="E46" s="4">
        <v>100</v>
      </c>
      <c r="F46" s="4">
        <v>3.81</v>
      </c>
      <c r="G46" s="2">
        <f t="shared" si="1"/>
        <v>0.18833415719228869</v>
      </c>
      <c r="H46" s="2">
        <f t="shared" si="0"/>
        <v>3.8100000000000002E-2</v>
      </c>
    </row>
    <row r="47" spans="1:8">
      <c r="A47" s="1" t="s">
        <v>76</v>
      </c>
      <c r="B47" s="1" t="s">
        <v>77</v>
      </c>
      <c r="C47" s="4">
        <v>20.23</v>
      </c>
      <c r="F47" s="4">
        <v>3.81</v>
      </c>
      <c r="G47" s="2">
        <f t="shared" si="1"/>
        <v>0.18833415719228869</v>
      </c>
    </row>
    <row r="48" spans="1:8">
      <c r="A48" s="1" t="s">
        <v>78</v>
      </c>
      <c r="B48" s="1" t="s">
        <v>79</v>
      </c>
      <c r="C48" s="4">
        <v>1.1299999999999999</v>
      </c>
      <c r="D48" s="4">
        <v>2600</v>
      </c>
      <c r="E48" s="4">
        <v>2600</v>
      </c>
      <c r="G48" s="2">
        <f t="shared" si="1"/>
        <v>0</v>
      </c>
      <c r="H48" s="2">
        <f t="shared" si="0"/>
        <v>0</v>
      </c>
    </row>
    <row r="49" spans="1:8">
      <c r="A49" s="1" t="s">
        <v>80</v>
      </c>
      <c r="B49" s="1" t="s">
        <v>81</v>
      </c>
      <c r="C49" s="4">
        <v>0</v>
      </c>
      <c r="F49" s="4">
        <v>0</v>
      </c>
    </row>
    <row r="50" spans="1:8">
      <c r="A50" s="1" t="s">
        <v>82</v>
      </c>
      <c r="B50" s="1" t="s">
        <v>83</v>
      </c>
      <c r="C50" s="4">
        <v>1.1299999999999999</v>
      </c>
      <c r="F50" s="4">
        <v>150.78</v>
      </c>
      <c r="G50" s="2">
        <f t="shared" si="1"/>
        <v>133.43362831858408</v>
      </c>
    </row>
    <row r="51" spans="1:8">
      <c r="A51" s="1" t="s">
        <v>84</v>
      </c>
      <c r="B51" s="1" t="s">
        <v>85</v>
      </c>
      <c r="C51" s="4">
        <v>168360.82</v>
      </c>
      <c r="D51" s="4">
        <v>470625</v>
      </c>
      <c r="E51" s="4">
        <v>470625</v>
      </c>
      <c r="F51" s="4">
        <v>233584.36</v>
      </c>
      <c r="G51" s="2">
        <f t="shared" si="1"/>
        <v>1.3874033162822561</v>
      </c>
      <c r="H51" s="2">
        <f t="shared" si="0"/>
        <v>0.49632798937583</v>
      </c>
    </row>
    <row r="52" spans="1:8">
      <c r="A52" s="1" t="s">
        <v>86</v>
      </c>
      <c r="B52" s="1" t="s">
        <v>87</v>
      </c>
      <c r="C52" s="4">
        <v>99983.55</v>
      </c>
      <c r="D52" s="4">
        <v>245625</v>
      </c>
      <c r="E52" s="4">
        <v>245625</v>
      </c>
      <c r="F52" s="4">
        <v>112018.35</v>
      </c>
      <c r="G52" s="2">
        <f t="shared" si="1"/>
        <v>1.1203678005031827</v>
      </c>
      <c r="H52" s="2">
        <f t="shared" si="0"/>
        <v>0.45605435114503817</v>
      </c>
    </row>
    <row r="53" spans="1:8">
      <c r="A53" s="1" t="s">
        <v>88</v>
      </c>
      <c r="B53" s="1" t="s">
        <v>89</v>
      </c>
      <c r="C53" s="4">
        <v>96397</v>
      </c>
      <c r="F53" s="4">
        <v>112018.35</v>
      </c>
      <c r="G53" s="2">
        <f t="shared" si="1"/>
        <v>1.1620522422896979</v>
      </c>
    </row>
    <row r="54" spans="1:8">
      <c r="A54" s="1" t="s">
        <v>90</v>
      </c>
      <c r="B54" s="1" t="s">
        <v>91</v>
      </c>
      <c r="C54" s="4">
        <v>350</v>
      </c>
      <c r="F54" s="4">
        <v>0</v>
      </c>
      <c r="G54" s="2">
        <f t="shared" si="1"/>
        <v>0</v>
      </c>
    </row>
    <row r="55" spans="1:8">
      <c r="A55" s="1" t="s">
        <v>92</v>
      </c>
      <c r="B55" s="1" t="s">
        <v>93</v>
      </c>
      <c r="C55" s="4">
        <v>3236.55</v>
      </c>
      <c r="F55" s="4">
        <v>0</v>
      </c>
      <c r="G55" s="2">
        <f t="shared" si="1"/>
        <v>0</v>
      </c>
    </row>
    <row r="56" spans="1:8">
      <c r="A56" s="1" t="s">
        <v>94</v>
      </c>
      <c r="B56" s="1" t="s">
        <v>95</v>
      </c>
      <c r="C56" s="4">
        <v>928.65</v>
      </c>
      <c r="D56" s="4">
        <v>5000</v>
      </c>
      <c r="E56" s="4">
        <v>5000</v>
      </c>
      <c r="F56" s="4">
        <v>44937.63</v>
      </c>
      <c r="G56" s="2">
        <f t="shared" si="1"/>
        <v>48.390276207397832</v>
      </c>
      <c r="H56" s="2">
        <f t="shared" si="0"/>
        <v>8.987525999999999</v>
      </c>
    </row>
    <row r="57" spans="1:8">
      <c r="A57" s="1" t="s">
        <v>96</v>
      </c>
      <c r="B57" s="1" t="s">
        <v>97</v>
      </c>
      <c r="C57" s="4">
        <v>392.06</v>
      </c>
      <c r="F57" s="4">
        <v>376.24</v>
      </c>
      <c r="G57" s="2">
        <f t="shared" si="1"/>
        <v>0.95964903331122786</v>
      </c>
    </row>
    <row r="58" spans="1:8">
      <c r="A58" s="1" t="s">
        <v>98</v>
      </c>
      <c r="B58" s="1" t="s">
        <v>99</v>
      </c>
      <c r="C58" s="4">
        <v>536.59</v>
      </c>
      <c r="F58" s="4">
        <v>0</v>
      </c>
      <c r="G58" s="2">
        <f t="shared" si="1"/>
        <v>0</v>
      </c>
    </row>
    <row r="59" spans="1:8">
      <c r="A59" s="1" t="s">
        <v>100</v>
      </c>
      <c r="B59" s="1" t="s">
        <v>101</v>
      </c>
      <c r="C59" s="4">
        <v>1058.8800000000001</v>
      </c>
      <c r="F59" s="4">
        <v>44561.39</v>
      </c>
      <c r="G59" s="2">
        <f t="shared" si="1"/>
        <v>42.08351276820791</v>
      </c>
    </row>
    <row r="60" spans="1:8">
      <c r="A60" s="1" t="s">
        <v>102</v>
      </c>
      <c r="B60" s="1" t="s">
        <v>103</v>
      </c>
      <c r="C60" s="4">
        <v>66389.759999999995</v>
      </c>
      <c r="D60" s="4">
        <v>220000</v>
      </c>
      <c r="E60" s="4">
        <v>220000</v>
      </c>
      <c r="F60" s="4">
        <v>76628.38</v>
      </c>
      <c r="G60" s="2">
        <f t="shared" si="1"/>
        <v>1.1542198676422391</v>
      </c>
      <c r="H60" s="2">
        <f t="shared" si="0"/>
        <v>0.34831081818181819</v>
      </c>
    </row>
    <row r="61" spans="1:8">
      <c r="A61" s="1" t="s">
        <v>104</v>
      </c>
      <c r="B61" s="1" t="s">
        <v>105</v>
      </c>
      <c r="C61" s="4">
        <v>3565.56</v>
      </c>
      <c r="F61" s="4">
        <v>5358.66</v>
      </c>
      <c r="G61" s="2">
        <f t="shared" si="1"/>
        <v>1.5028943560057888</v>
      </c>
    </row>
    <row r="62" spans="1:8">
      <c r="A62" s="1" t="s">
        <v>106</v>
      </c>
      <c r="B62" s="1" t="s">
        <v>107</v>
      </c>
      <c r="C62" s="4">
        <v>62824.2</v>
      </c>
      <c r="F62" s="4">
        <v>71269.72</v>
      </c>
      <c r="G62" s="2">
        <f t="shared" si="1"/>
        <v>1.1344309995192936</v>
      </c>
    </row>
    <row r="63" spans="1:8">
      <c r="A63" s="1" t="s">
        <v>108</v>
      </c>
      <c r="B63" s="1" t="s">
        <v>109</v>
      </c>
      <c r="C63" s="4">
        <v>0</v>
      </c>
      <c r="D63" s="4">
        <v>5000</v>
      </c>
      <c r="E63" s="4">
        <v>5000</v>
      </c>
      <c r="F63" s="4">
        <v>0</v>
      </c>
      <c r="H63" s="2">
        <f t="shared" si="0"/>
        <v>0</v>
      </c>
    </row>
    <row r="64" spans="1:8">
      <c r="A64" s="1" t="s">
        <v>110</v>
      </c>
      <c r="B64" s="1" t="s">
        <v>111</v>
      </c>
      <c r="C64" s="4">
        <v>0</v>
      </c>
      <c r="D64" s="4">
        <v>5000</v>
      </c>
      <c r="E64" s="4">
        <v>5000</v>
      </c>
      <c r="F64" s="4">
        <v>0</v>
      </c>
      <c r="H64" s="2">
        <f t="shared" si="0"/>
        <v>0</v>
      </c>
    </row>
    <row r="65" spans="1:8">
      <c r="A65" s="1" t="s">
        <v>112</v>
      </c>
      <c r="B65" s="1" t="s">
        <v>113</v>
      </c>
      <c r="C65" s="4">
        <v>0</v>
      </c>
      <c r="F65" s="4">
        <v>0</v>
      </c>
    </row>
    <row r="66" spans="1:8">
      <c r="A66" s="1" t="s">
        <v>11</v>
      </c>
      <c r="B66" s="1" t="s">
        <v>114</v>
      </c>
      <c r="C66" s="4">
        <v>0</v>
      </c>
      <c r="D66" s="4">
        <v>200000</v>
      </c>
      <c r="E66" s="4">
        <v>200000</v>
      </c>
      <c r="F66" s="4">
        <v>0</v>
      </c>
      <c r="H66" s="2">
        <f t="shared" si="0"/>
        <v>0</v>
      </c>
    </row>
    <row r="67" spans="1:8">
      <c r="A67" s="1" t="s">
        <v>115</v>
      </c>
      <c r="B67" s="1" t="s">
        <v>116</v>
      </c>
      <c r="C67" s="4">
        <v>0</v>
      </c>
      <c r="D67" s="4">
        <v>200000</v>
      </c>
      <c r="E67" s="4">
        <v>200000</v>
      </c>
      <c r="F67" s="4">
        <v>0</v>
      </c>
      <c r="H67" s="2">
        <f t="shared" si="0"/>
        <v>0</v>
      </c>
    </row>
    <row r="68" spans="1:8">
      <c r="A68" s="1" t="s">
        <v>117</v>
      </c>
      <c r="B68" s="1" t="s">
        <v>118</v>
      </c>
      <c r="C68" s="4">
        <v>0</v>
      </c>
      <c r="D68" s="4">
        <v>200000</v>
      </c>
      <c r="E68" s="4">
        <v>200000</v>
      </c>
      <c r="F68" s="4">
        <v>0</v>
      </c>
      <c r="H68" s="2">
        <f t="shared" si="0"/>
        <v>0</v>
      </c>
    </row>
    <row r="69" spans="1:8">
      <c r="A69" s="1" t="s">
        <v>119</v>
      </c>
      <c r="B69" s="1" t="s">
        <v>120</v>
      </c>
      <c r="C69" s="4">
        <v>0</v>
      </c>
      <c r="F69" s="4">
        <v>0</v>
      </c>
    </row>
    <row r="70" spans="1:8">
      <c r="A70" s="5" t="s">
        <v>19</v>
      </c>
      <c r="B70" s="5" t="s">
        <v>300</v>
      </c>
      <c r="C70" s="6">
        <v>130025</v>
      </c>
      <c r="D70" s="6"/>
      <c r="E70" s="6"/>
      <c r="F70" s="6"/>
      <c r="G70" s="2">
        <f t="shared" si="1"/>
        <v>0</v>
      </c>
    </row>
    <row r="71" spans="1:8">
      <c r="A71" s="5" t="s">
        <v>294</v>
      </c>
      <c r="B71" s="5" t="s">
        <v>295</v>
      </c>
      <c r="C71" s="6">
        <v>130025</v>
      </c>
      <c r="D71" s="6"/>
      <c r="E71" s="6"/>
      <c r="F71" s="6"/>
      <c r="G71" s="2">
        <f t="shared" si="1"/>
        <v>0</v>
      </c>
    </row>
    <row r="72" spans="1:8">
      <c r="A72" s="5" t="s">
        <v>296</v>
      </c>
      <c r="B72" s="5" t="s">
        <v>297</v>
      </c>
      <c r="C72" s="6">
        <v>130025</v>
      </c>
      <c r="D72" s="6"/>
      <c r="E72" s="6"/>
      <c r="F72" s="6"/>
      <c r="G72" s="2">
        <f t="shared" si="1"/>
        <v>0</v>
      </c>
    </row>
    <row r="73" spans="1:8">
      <c r="A73" s="5" t="s">
        <v>298</v>
      </c>
      <c r="B73" s="5" t="s">
        <v>299</v>
      </c>
      <c r="C73" s="6">
        <v>130025</v>
      </c>
      <c r="D73" s="6"/>
      <c r="E73" s="6"/>
      <c r="F73" s="6"/>
      <c r="G73" s="2">
        <f t="shared" si="1"/>
        <v>0</v>
      </c>
    </row>
    <row r="74" spans="1:8">
      <c r="A74" s="5"/>
      <c r="B74" s="5"/>
      <c r="C74" s="6"/>
      <c r="D74" s="6"/>
      <c r="E74" s="6"/>
      <c r="F74" s="6"/>
    </row>
    <row r="75" spans="1:8">
      <c r="B75" s="1" t="s">
        <v>121</v>
      </c>
      <c r="C75" s="4">
        <v>1560342.37</v>
      </c>
      <c r="D75" s="4">
        <v>12091826.25</v>
      </c>
      <c r="E75" s="4">
        <v>12091826.25</v>
      </c>
      <c r="F75" s="4">
        <v>1663210.8</v>
      </c>
      <c r="G75" s="2">
        <f t="shared" si="1"/>
        <v>1.0659268324553668</v>
      </c>
      <c r="H75" s="2">
        <f t="shared" si="0"/>
        <v>0.13754835420331979</v>
      </c>
    </row>
    <row r="76" spans="1:8">
      <c r="A76" s="1" t="s">
        <v>13</v>
      </c>
      <c r="B76" s="1" t="s">
        <v>122</v>
      </c>
      <c r="C76" s="4">
        <v>1416581.89</v>
      </c>
      <c r="D76" s="4">
        <v>3045920</v>
      </c>
      <c r="E76" s="4">
        <v>3045920</v>
      </c>
      <c r="F76" s="4">
        <v>1060560.1499999999</v>
      </c>
      <c r="G76" s="2">
        <f t="shared" ref="G76:G139" si="2">F76/C76</f>
        <v>0.74867549662095423</v>
      </c>
      <c r="H76" s="2">
        <f t="shared" ref="H76:H139" si="3">F76/E76</f>
        <v>0.34819041537532169</v>
      </c>
    </row>
    <row r="77" spans="1:8">
      <c r="A77" s="1" t="s">
        <v>123</v>
      </c>
      <c r="B77" s="1" t="s">
        <v>124</v>
      </c>
      <c r="C77" s="4">
        <v>521050.6</v>
      </c>
      <c r="D77" s="4">
        <v>625100</v>
      </c>
      <c r="E77" s="4">
        <v>625100</v>
      </c>
      <c r="F77" s="4">
        <v>235520.75</v>
      </c>
      <c r="G77" s="2">
        <f t="shared" si="2"/>
        <v>0.45201128258944528</v>
      </c>
      <c r="H77" s="2">
        <f t="shared" si="3"/>
        <v>0.37677291633338666</v>
      </c>
    </row>
    <row r="78" spans="1:8">
      <c r="A78" s="1" t="s">
        <v>125</v>
      </c>
      <c r="B78" s="1" t="s">
        <v>124</v>
      </c>
      <c r="C78" s="4">
        <v>436524.43</v>
      </c>
      <c r="D78" s="4">
        <v>521000</v>
      </c>
      <c r="E78" s="4">
        <v>521000</v>
      </c>
      <c r="F78" s="4">
        <v>202163.76</v>
      </c>
      <c r="G78" s="2">
        <f t="shared" si="2"/>
        <v>0.46312129655607137</v>
      </c>
      <c r="H78" s="2">
        <f t="shared" si="3"/>
        <v>0.38803024952015358</v>
      </c>
    </row>
    <row r="79" spans="1:8">
      <c r="A79" s="1" t="s">
        <v>126</v>
      </c>
      <c r="B79" s="1" t="s">
        <v>127</v>
      </c>
      <c r="C79" s="4">
        <v>436524.43</v>
      </c>
      <c r="F79" s="4">
        <v>202163.76</v>
      </c>
      <c r="G79" s="2">
        <f t="shared" si="2"/>
        <v>0.46312129655607137</v>
      </c>
    </row>
    <row r="80" spans="1:8">
      <c r="A80" s="1" t="s">
        <v>128</v>
      </c>
      <c r="B80" s="1" t="s">
        <v>129</v>
      </c>
      <c r="C80" s="4">
        <v>12500</v>
      </c>
      <c r="D80" s="4">
        <v>29000</v>
      </c>
      <c r="E80" s="4">
        <v>29000</v>
      </c>
      <c r="F80" s="4">
        <v>0</v>
      </c>
      <c r="G80" s="2">
        <f t="shared" si="2"/>
        <v>0</v>
      </c>
      <c r="H80" s="2">
        <f t="shared" si="3"/>
        <v>0</v>
      </c>
    </row>
    <row r="81" spans="1:8">
      <c r="A81" s="1" t="s">
        <v>130</v>
      </c>
      <c r="B81" s="1" t="s">
        <v>129</v>
      </c>
      <c r="C81" s="4">
        <v>12500</v>
      </c>
      <c r="F81" s="4">
        <v>0</v>
      </c>
      <c r="G81" s="2">
        <f t="shared" si="2"/>
        <v>0</v>
      </c>
    </row>
    <row r="82" spans="1:8">
      <c r="A82" s="1" t="s">
        <v>131</v>
      </c>
      <c r="B82" s="1" t="s">
        <v>132</v>
      </c>
      <c r="C82" s="4">
        <v>72026.460000000006</v>
      </c>
      <c r="D82" s="4">
        <v>75100</v>
      </c>
      <c r="E82" s="4">
        <v>75100</v>
      </c>
      <c r="F82" s="4">
        <v>33356.99</v>
      </c>
      <c r="G82" s="2">
        <f t="shared" si="2"/>
        <v>0.46312133068874961</v>
      </c>
      <c r="H82" s="2">
        <f t="shared" si="3"/>
        <v>0.4441676431424767</v>
      </c>
    </row>
    <row r="83" spans="1:8">
      <c r="A83" s="1" t="s">
        <v>133</v>
      </c>
      <c r="B83" s="1" t="s">
        <v>134</v>
      </c>
      <c r="C83" s="4">
        <v>72026.460000000006</v>
      </c>
      <c r="F83" s="4">
        <v>33356.99</v>
      </c>
      <c r="G83" s="2">
        <f t="shared" si="2"/>
        <v>0.46312133068874961</v>
      </c>
    </row>
    <row r="84" spans="1:8">
      <c r="A84" s="1" t="s">
        <v>135</v>
      </c>
      <c r="B84" s="1" t="s">
        <v>136</v>
      </c>
      <c r="C84" s="4">
        <v>611827.31999999995</v>
      </c>
      <c r="D84" s="4">
        <v>1622976.89</v>
      </c>
      <c r="E84" s="4">
        <v>1622976.89</v>
      </c>
      <c r="F84" s="4">
        <v>480739.67</v>
      </c>
      <c r="G84" s="2">
        <f t="shared" si="2"/>
        <v>0.78574403967446238</v>
      </c>
      <c r="H84" s="2">
        <f t="shared" si="3"/>
        <v>0.29620857386330374</v>
      </c>
    </row>
    <row r="85" spans="1:8">
      <c r="A85" s="1" t="s">
        <v>137</v>
      </c>
      <c r="B85" s="1" t="s">
        <v>138</v>
      </c>
      <c r="C85" s="4">
        <v>36147.64</v>
      </c>
      <c r="D85" s="4">
        <v>57750</v>
      </c>
      <c r="E85" s="4">
        <v>57750</v>
      </c>
      <c r="F85" s="4">
        <v>23159.439999999999</v>
      </c>
      <c r="G85" s="2">
        <f t="shared" si="2"/>
        <v>0.64069023593241492</v>
      </c>
      <c r="H85" s="2">
        <f t="shared" si="3"/>
        <v>0.40102926406926404</v>
      </c>
    </row>
    <row r="86" spans="1:8">
      <c r="A86" s="1" t="s">
        <v>139</v>
      </c>
      <c r="B86" s="1" t="s">
        <v>140</v>
      </c>
      <c r="C86" s="4">
        <v>22584.28</v>
      </c>
      <c r="F86" s="4">
        <v>8025</v>
      </c>
      <c r="G86" s="2">
        <f t="shared" si="2"/>
        <v>0.35533565825432561</v>
      </c>
    </row>
    <row r="87" spans="1:8">
      <c r="A87" s="1" t="s">
        <v>141</v>
      </c>
      <c r="B87" s="1" t="s">
        <v>142</v>
      </c>
      <c r="C87" s="4">
        <v>13563.36</v>
      </c>
      <c r="F87" s="4">
        <v>13934.44</v>
      </c>
      <c r="G87" s="2">
        <f t="shared" si="2"/>
        <v>1.0273590024890586</v>
      </c>
    </row>
    <row r="88" spans="1:8">
      <c r="A88" s="1" t="s">
        <v>143</v>
      </c>
      <c r="B88" s="1" t="s">
        <v>144</v>
      </c>
      <c r="C88" s="4">
        <v>0</v>
      </c>
      <c r="F88" s="4">
        <v>1200</v>
      </c>
    </row>
    <row r="89" spans="1:8">
      <c r="A89" s="1" t="s">
        <v>145</v>
      </c>
      <c r="B89" s="1" t="s">
        <v>146</v>
      </c>
      <c r="C89" s="4">
        <v>93712.56</v>
      </c>
      <c r="D89" s="4">
        <v>370400</v>
      </c>
      <c r="E89" s="4">
        <v>370400</v>
      </c>
      <c r="F89" s="4">
        <v>97387.9</v>
      </c>
      <c r="G89" s="2">
        <f t="shared" si="2"/>
        <v>1.0392192892820342</v>
      </c>
      <c r="H89" s="2">
        <f t="shared" si="3"/>
        <v>0.26292629589632827</v>
      </c>
    </row>
    <row r="90" spans="1:8">
      <c r="A90" s="1" t="s">
        <v>147</v>
      </c>
      <c r="B90" s="1" t="s">
        <v>148</v>
      </c>
      <c r="C90" s="4">
        <v>8788.9699999999993</v>
      </c>
      <c r="F90" s="4">
        <v>8958.3799999999992</v>
      </c>
      <c r="G90" s="2">
        <f t="shared" si="2"/>
        <v>1.0192752961951173</v>
      </c>
    </row>
    <row r="91" spans="1:8">
      <c r="A91" s="1" t="s">
        <v>149</v>
      </c>
      <c r="B91" s="1" t="s">
        <v>270</v>
      </c>
      <c r="C91" s="4">
        <v>18285</v>
      </c>
      <c r="F91" s="4">
        <v>129</v>
      </c>
      <c r="G91" s="2">
        <f t="shared" si="2"/>
        <v>7.0549630844954879E-3</v>
      </c>
    </row>
    <row r="92" spans="1:8">
      <c r="A92" s="1" t="s">
        <v>150</v>
      </c>
      <c r="B92" s="1" t="s">
        <v>151</v>
      </c>
      <c r="C92" s="4">
        <v>41077.69</v>
      </c>
      <c r="F92" s="4">
        <v>75478.87</v>
      </c>
      <c r="G92" s="2">
        <f t="shared" si="2"/>
        <v>1.8374662742719952</v>
      </c>
    </row>
    <row r="93" spans="1:8">
      <c r="A93" s="1" t="s">
        <v>152</v>
      </c>
      <c r="B93" s="1" t="s">
        <v>153</v>
      </c>
      <c r="C93" s="4">
        <v>25560.9</v>
      </c>
      <c r="F93" s="4">
        <v>12821.65</v>
      </c>
      <c r="G93" s="2">
        <f t="shared" si="2"/>
        <v>0.50161183682890664</v>
      </c>
    </row>
    <row r="94" spans="1:8">
      <c r="A94" s="1" t="s">
        <v>154</v>
      </c>
      <c r="B94" s="1" t="s">
        <v>155</v>
      </c>
      <c r="C94" s="4">
        <v>0</v>
      </c>
      <c r="F94" s="4">
        <v>0</v>
      </c>
    </row>
    <row r="95" spans="1:8">
      <c r="A95" s="1" t="s">
        <v>156</v>
      </c>
      <c r="B95" s="1" t="s">
        <v>157</v>
      </c>
      <c r="C95" s="4">
        <v>376887.57</v>
      </c>
      <c r="D95" s="4">
        <v>1040156.89</v>
      </c>
      <c r="E95" s="4">
        <v>1040156.89</v>
      </c>
      <c r="F95" s="4">
        <v>314229.48</v>
      </c>
      <c r="G95" s="2">
        <f t="shared" si="2"/>
        <v>0.83374858979827848</v>
      </c>
      <c r="H95" s="2">
        <f t="shared" si="3"/>
        <v>0.30209815751929497</v>
      </c>
    </row>
    <row r="96" spans="1:8">
      <c r="A96" s="1" t="s">
        <v>158</v>
      </c>
      <c r="B96" s="1" t="s">
        <v>159</v>
      </c>
      <c r="C96" s="4">
        <v>9588.84</v>
      </c>
      <c r="F96" s="4">
        <v>17693.96</v>
      </c>
      <c r="G96" s="2">
        <f t="shared" si="2"/>
        <v>1.8452659550060277</v>
      </c>
    </row>
    <row r="97" spans="1:8">
      <c r="A97" s="1" t="s">
        <v>160</v>
      </c>
      <c r="B97" s="1" t="s">
        <v>161</v>
      </c>
      <c r="C97" s="4">
        <v>216450.14</v>
      </c>
      <c r="F97" s="4">
        <v>136579.88</v>
      </c>
      <c r="G97" s="2">
        <f t="shared" si="2"/>
        <v>0.63099926846894161</v>
      </c>
    </row>
    <row r="98" spans="1:8">
      <c r="A98" s="1" t="s">
        <v>162</v>
      </c>
      <c r="B98" s="1" t="s">
        <v>163</v>
      </c>
      <c r="C98" s="4">
        <v>13269</v>
      </c>
      <c r="F98" s="4">
        <v>17104</v>
      </c>
      <c r="G98" s="2">
        <f t="shared" si="2"/>
        <v>1.2890195191800438</v>
      </c>
    </row>
    <row r="99" spans="1:8">
      <c r="A99" s="1" t="s">
        <v>164</v>
      </c>
      <c r="B99" s="1" t="s">
        <v>165</v>
      </c>
      <c r="C99" s="4">
        <v>13474.15</v>
      </c>
      <c r="F99" s="4">
        <v>17945.560000000001</v>
      </c>
      <c r="G99" s="2">
        <f t="shared" si="2"/>
        <v>1.3318509887451158</v>
      </c>
    </row>
    <row r="100" spans="1:8">
      <c r="A100" s="1" t="s">
        <v>166</v>
      </c>
      <c r="B100" s="1" t="s">
        <v>167</v>
      </c>
      <c r="C100" s="4">
        <v>13662.5</v>
      </c>
      <c r="F100" s="4">
        <v>7812.5</v>
      </c>
      <c r="G100" s="2">
        <f t="shared" si="2"/>
        <v>0.57182067703568162</v>
      </c>
    </row>
    <row r="101" spans="1:8">
      <c r="A101" s="1" t="s">
        <v>168</v>
      </c>
      <c r="B101" s="1" t="s">
        <v>169</v>
      </c>
      <c r="C101" s="4">
        <v>78970.78</v>
      </c>
      <c r="F101" s="4">
        <v>89932.35</v>
      </c>
      <c r="G101" s="2">
        <f t="shared" si="2"/>
        <v>1.1388053910572999</v>
      </c>
    </row>
    <row r="102" spans="1:8">
      <c r="A102" s="1" t="s">
        <v>170</v>
      </c>
      <c r="B102" s="1" t="s">
        <v>171</v>
      </c>
      <c r="C102" s="4">
        <v>6000</v>
      </c>
      <c r="F102" s="4">
        <v>5000</v>
      </c>
      <c r="G102" s="2">
        <f t="shared" si="2"/>
        <v>0.83333333333333337</v>
      </c>
    </row>
    <row r="103" spans="1:8">
      <c r="A103" s="1" t="s">
        <v>172</v>
      </c>
      <c r="B103" s="1" t="s">
        <v>173</v>
      </c>
      <c r="C103" s="4">
        <v>25472.16</v>
      </c>
      <c r="F103" s="4">
        <v>22161.23</v>
      </c>
      <c r="G103" s="2">
        <f t="shared" si="2"/>
        <v>0.87001769775315485</v>
      </c>
    </row>
    <row r="104" spans="1:8">
      <c r="A104" s="1" t="s">
        <v>174</v>
      </c>
      <c r="B104" s="1" t="s">
        <v>175</v>
      </c>
      <c r="C104" s="4">
        <v>105079.55</v>
      </c>
      <c r="D104" s="4">
        <v>154670</v>
      </c>
      <c r="E104" s="4">
        <v>154670</v>
      </c>
      <c r="F104" s="4">
        <v>45962.85</v>
      </c>
      <c r="G104" s="2">
        <f t="shared" si="2"/>
        <v>0.43741003839472092</v>
      </c>
      <c r="H104" s="2">
        <f t="shared" si="3"/>
        <v>0.29716719467252861</v>
      </c>
    </row>
    <row r="105" spans="1:8">
      <c r="A105" s="1" t="s">
        <v>176</v>
      </c>
      <c r="B105" s="1" t="s">
        <v>177</v>
      </c>
      <c r="C105" s="4">
        <v>23318.37</v>
      </c>
      <c r="F105" s="4">
        <v>14960.94</v>
      </c>
      <c r="G105" s="2">
        <f t="shared" si="2"/>
        <v>0.64159458830098337</v>
      </c>
    </row>
    <row r="106" spans="1:8">
      <c r="A106" s="1" t="s">
        <v>178</v>
      </c>
      <c r="B106" s="1" t="s">
        <v>179</v>
      </c>
      <c r="C106" s="4">
        <v>1813.02</v>
      </c>
      <c r="F106" s="4">
        <v>4787.21</v>
      </c>
      <c r="G106" s="2">
        <f t="shared" si="2"/>
        <v>2.6404617709677778</v>
      </c>
    </row>
    <row r="107" spans="1:8">
      <c r="A107" s="1" t="s">
        <v>180</v>
      </c>
      <c r="B107" s="1" t="s">
        <v>181</v>
      </c>
      <c r="C107" s="4">
        <v>4741.2</v>
      </c>
      <c r="F107" s="4">
        <v>17549.169999999998</v>
      </c>
      <c r="G107" s="2">
        <f t="shared" si="2"/>
        <v>3.7014194718636628</v>
      </c>
    </row>
    <row r="108" spans="1:8">
      <c r="A108" s="1" t="s">
        <v>182</v>
      </c>
      <c r="B108" s="1" t="s">
        <v>183</v>
      </c>
      <c r="C108" s="4">
        <v>6802.16</v>
      </c>
      <c r="F108" s="4">
        <v>5400</v>
      </c>
      <c r="G108" s="2">
        <f t="shared" si="2"/>
        <v>0.79386547802462748</v>
      </c>
    </row>
    <row r="109" spans="1:8">
      <c r="A109" s="1" t="s">
        <v>184</v>
      </c>
      <c r="B109" s="1" t="s">
        <v>185</v>
      </c>
      <c r="C109" s="4">
        <v>3615.9</v>
      </c>
      <c r="F109" s="4">
        <v>1945.78</v>
      </c>
      <c r="G109" s="2">
        <f t="shared" si="2"/>
        <v>0.53811775768135184</v>
      </c>
    </row>
    <row r="110" spans="1:8">
      <c r="A110" s="1" t="s">
        <v>186</v>
      </c>
      <c r="B110" s="1" t="s">
        <v>175</v>
      </c>
      <c r="C110" s="4">
        <v>64788.9</v>
      </c>
      <c r="F110" s="4">
        <v>1319.75</v>
      </c>
      <c r="G110" s="2">
        <f t="shared" si="2"/>
        <v>2.0370001651517467E-2</v>
      </c>
    </row>
    <row r="111" spans="1:8">
      <c r="A111" s="1" t="s">
        <v>187</v>
      </c>
      <c r="B111" s="1" t="s">
        <v>188</v>
      </c>
      <c r="C111" s="4">
        <v>5290.02</v>
      </c>
      <c r="D111" s="4">
        <v>17400</v>
      </c>
      <c r="E111" s="4">
        <v>17400</v>
      </c>
      <c r="F111" s="4">
        <v>6191.52</v>
      </c>
      <c r="G111" s="2">
        <f t="shared" si="2"/>
        <v>1.1704152347250105</v>
      </c>
      <c r="H111" s="2">
        <f t="shared" si="3"/>
        <v>0.35583448275862073</v>
      </c>
    </row>
    <row r="112" spans="1:8">
      <c r="A112" s="1" t="s">
        <v>189</v>
      </c>
      <c r="B112" s="1" t="s">
        <v>190</v>
      </c>
      <c r="C112" s="4">
        <v>1239.7</v>
      </c>
      <c r="D112" s="4">
        <v>5000</v>
      </c>
      <c r="E112" s="4">
        <v>5000</v>
      </c>
      <c r="F112" s="4">
        <v>1376.14</v>
      </c>
      <c r="G112" s="2">
        <f t="shared" si="2"/>
        <v>1.1100588852141648</v>
      </c>
      <c r="H112" s="2">
        <f t="shared" si="3"/>
        <v>0.27522800000000003</v>
      </c>
    </row>
    <row r="113" spans="1:8">
      <c r="A113" s="1" t="s">
        <v>191</v>
      </c>
      <c r="B113" s="1" t="s">
        <v>190</v>
      </c>
      <c r="C113" s="4">
        <v>1239.7</v>
      </c>
      <c r="F113" s="4">
        <v>1376.14</v>
      </c>
      <c r="G113" s="2">
        <f t="shared" si="2"/>
        <v>1.1100588852141648</v>
      </c>
    </row>
    <row r="114" spans="1:8">
      <c r="A114" s="1" t="s">
        <v>192</v>
      </c>
      <c r="B114" s="1" t="s">
        <v>193</v>
      </c>
      <c r="C114" s="4">
        <v>4050.32</v>
      </c>
      <c r="D114" s="4">
        <v>12400</v>
      </c>
      <c r="E114" s="4">
        <v>12400</v>
      </c>
      <c r="F114" s="4">
        <v>4815.38</v>
      </c>
      <c r="G114" s="2">
        <f t="shared" si="2"/>
        <v>1.1888887791581899</v>
      </c>
      <c r="H114" s="2">
        <f t="shared" si="3"/>
        <v>0.38833709677419354</v>
      </c>
    </row>
    <row r="115" spans="1:8">
      <c r="A115" s="1" t="s">
        <v>194</v>
      </c>
      <c r="B115" s="1" t="s">
        <v>195</v>
      </c>
      <c r="C115" s="4">
        <v>3828.17</v>
      </c>
      <c r="F115" s="4">
        <v>4446.3100000000004</v>
      </c>
      <c r="G115" s="2">
        <f t="shared" si="2"/>
        <v>1.1614714080095712</v>
      </c>
    </row>
    <row r="116" spans="1:8">
      <c r="A116" s="1" t="s">
        <v>196</v>
      </c>
      <c r="B116" s="1" t="s">
        <v>197</v>
      </c>
      <c r="C116" s="4">
        <v>222.15</v>
      </c>
      <c r="F116" s="4">
        <v>369.07</v>
      </c>
      <c r="G116" s="2">
        <f t="shared" si="2"/>
        <v>1.6613549403556156</v>
      </c>
    </row>
    <row r="117" spans="1:8">
      <c r="A117" s="1" t="s">
        <v>198</v>
      </c>
      <c r="B117" s="1" t="s">
        <v>199</v>
      </c>
      <c r="C117" s="4">
        <v>0</v>
      </c>
      <c r="D117" s="4">
        <v>6000</v>
      </c>
      <c r="E117" s="4">
        <v>6000</v>
      </c>
      <c r="F117" s="4">
        <v>0</v>
      </c>
      <c r="H117" s="2">
        <f t="shared" si="3"/>
        <v>0</v>
      </c>
    </row>
    <row r="118" spans="1:8">
      <c r="A118" s="1" t="s">
        <v>200</v>
      </c>
      <c r="B118" s="1" t="s">
        <v>201</v>
      </c>
      <c r="C118" s="4">
        <v>0</v>
      </c>
      <c r="D118" s="4">
        <v>6000</v>
      </c>
      <c r="E118" s="4">
        <v>6000</v>
      </c>
      <c r="F118" s="4">
        <v>0</v>
      </c>
      <c r="H118" s="2">
        <f t="shared" si="3"/>
        <v>0</v>
      </c>
    </row>
    <row r="119" spans="1:8">
      <c r="A119" s="1" t="s">
        <v>202</v>
      </c>
      <c r="B119" s="1" t="s">
        <v>203</v>
      </c>
      <c r="C119" s="4">
        <v>0</v>
      </c>
      <c r="F119" s="4">
        <v>0</v>
      </c>
    </row>
    <row r="120" spans="1:8">
      <c r="A120" s="1" t="s">
        <v>204</v>
      </c>
      <c r="B120" s="1" t="s">
        <v>205</v>
      </c>
      <c r="C120" s="4">
        <v>0</v>
      </c>
      <c r="F120" s="4">
        <v>0</v>
      </c>
    </row>
    <row r="121" spans="1:8">
      <c r="A121" s="1" t="s">
        <v>206</v>
      </c>
      <c r="B121" s="1" t="s">
        <v>207</v>
      </c>
      <c r="C121" s="4">
        <v>162135.57</v>
      </c>
      <c r="D121" s="4">
        <v>390000</v>
      </c>
      <c r="E121" s="4">
        <v>390000</v>
      </c>
      <c r="F121" s="4">
        <v>200355.44</v>
      </c>
      <c r="G121" s="2">
        <f t="shared" si="2"/>
        <v>1.2357278541654986</v>
      </c>
      <c r="H121" s="2">
        <f t="shared" si="3"/>
        <v>0.51373189743589742</v>
      </c>
    </row>
    <row r="122" spans="1:8">
      <c r="A122" s="1" t="s">
        <v>208</v>
      </c>
      <c r="B122" s="1" t="s">
        <v>209</v>
      </c>
      <c r="C122" s="4">
        <v>150567.84</v>
      </c>
      <c r="D122" s="4">
        <v>390000</v>
      </c>
      <c r="E122" s="4">
        <v>390000</v>
      </c>
      <c r="F122" s="4">
        <v>200355.44</v>
      </c>
      <c r="G122" s="2">
        <f t="shared" si="2"/>
        <v>1.3306655657675637</v>
      </c>
      <c r="H122" s="2">
        <f t="shared" si="3"/>
        <v>0.51373189743589742</v>
      </c>
    </row>
    <row r="123" spans="1:8">
      <c r="A123" s="1" t="s">
        <v>210</v>
      </c>
      <c r="B123" s="1" t="s">
        <v>211</v>
      </c>
      <c r="C123" s="4">
        <v>150567.84</v>
      </c>
      <c r="F123" s="4">
        <v>200355.44</v>
      </c>
      <c r="G123" s="2">
        <f t="shared" si="2"/>
        <v>1.3306655657675637</v>
      </c>
    </row>
    <row r="124" spans="1:8">
      <c r="A124" s="1" t="s">
        <v>212</v>
      </c>
      <c r="B124" s="1" t="s">
        <v>213</v>
      </c>
      <c r="C124" s="4">
        <v>0</v>
      </c>
      <c r="F124" s="4">
        <v>0</v>
      </c>
    </row>
    <row r="125" spans="1:8">
      <c r="A125" s="1" t="s">
        <v>214</v>
      </c>
      <c r="B125" s="1" t="s">
        <v>271</v>
      </c>
      <c r="D125" s="4">
        <v>0</v>
      </c>
      <c r="E125" s="4">
        <v>0</v>
      </c>
      <c r="F125" s="4">
        <v>0</v>
      </c>
    </row>
    <row r="126" spans="1:8">
      <c r="A126" s="1" t="s">
        <v>215</v>
      </c>
      <c r="B126" s="1" t="s">
        <v>272</v>
      </c>
      <c r="F126" s="4">
        <v>0</v>
      </c>
    </row>
    <row r="127" spans="1:8">
      <c r="A127" s="1" t="s">
        <v>216</v>
      </c>
      <c r="B127" s="1" t="s">
        <v>217</v>
      </c>
      <c r="C127" s="4">
        <v>45855.88</v>
      </c>
      <c r="D127" s="4">
        <v>154500</v>
      </c>
      <c r="E127" s="4">
        <v>154500</v>
      </c>
      <c r="F127" s="4">
        <v>44098.46</v>
      </c>
      <c r="G127" s="2">
        <f t="shared" si="2"/>
        <v>0.96167514395100484</v>
      </c>
      <c r="H127" s="2">
        <f t="shared" si="3"/>
        <v>0.28542692556634303</v>
      </c>
    </row>
    <row r="128" spans="1:8">
      <c r="A128" s="1" t="s">
        <v>218</v>
      </c>
      <c r="B128" s="1" t="s">
        <v>219</v>
      </c>
      <c r="C128" s="4">
        <v>45855.88</v>
      </c>
      <c r="D128" s="4">
        <v>154500</v>
      </c>
      <c r="E128" s="4">
        <v>154500</v>
      </c>
      <c r="F128" s="4">
        <v>44098.46</v>
      </c>
      <c r="G128" s="2">
        <f t="shared" si="2"/>
        <v>0.96167514395100484</v>
      </c>
      <c r="H128" s="2">
        <f t="shared" si="3"/>
        <v>0.28542692556634303</v>
      </c>
    </row>
    <row r="129" spans="1:8">
      <c r="A129" s="1" t="s">
        <v>220</v>
      </c>
      <c r="B129" s="1" t="s">
        <v>221</v>
      </c>
      <c r="C129" s="4">
        <v>27739.99</v>
      </c>
      <c r="F129" s="4">
        <v>22534.46</v>
      </c>
      <c r="G129" s="2">
        <f t="shared" si="2"/>
        <v>0.81234564251825603</v>
      </c>
    </row>
    <row r="130" spans="1:8">
      <c r="A130" s="1" t="s">
        <v>222</v>
      </c>
      <c r="B130" s="1" t="s">
        <v>223</v>
      </c>
      <c r="C130" s="4">
        <v>18115.89</v>
      </c>
      <c r="F130" s="4">
        <v>21564</v>
      </c>
      <c r="G130" s="2">
        <f t="shared" si="2"/>
        <v>1.1903362186456199</v>
      </c>
    </row>
    <row r="131" spans="1:8">
      <c r="A131" s="1" t="s">
        <v>224</v>
      </c>
      <c r="B131" s="1" t="s">
        <v>225</v>
      </c>
      <c r="C131" s="4">
        <v>70422.5</v>
      </c>
      <c r="D131" s="4">
        <v>229943.11</v>
      </c>
      <c r="E131" s="4">
        <v>229943.11</v>
      </c>
      <c r="F131" s="4">
        <v>93654.31</v>
      </c>
      <c r="G131" s="2">
        <f t="shared" si="2"/>
        <v>1.3298918669459334</v>
      </c>
      <c r="H131" s="2">
        <f t="shared" si="3"/>
        <v>0.4072933953098225</v>
      </c>
    </row>
    <row r="132" spans="1:8">
      <c r="A132" s="1" t="s">
        <v>226</v>
      </c>
      <c r="B132" s="1" t="s">
        <v>227</v>
      </c>
      <c r="C132" s="4">
        <v>70422.5</v>
      </c>
      <c r="D132" s="4">
        <v>201200</v>
      </c>
      <c r="E132" s="4">
        <v>201200</v>
      </c>
      <c r="F132" s="4">
        <v>82911.199999999997</v>
      </c>
      <c r="G132" s="2">
        <f t="shared" si="2"/>
        <v>1.1773396286698143</v>
      </c>
      <c r="H132" s="2">
        <f t="shared" si="3"/>
        <v>0.41208349900596419</v>
      </c>
    </row>
    <row r="133" spans="1:8">
      <c r="A133" s="1" t="s">
        <v>228</v>
      </c>
      <c r="B133" s="1" t="s">
        <v>229</v>
      </c>
      <c r="C133" s="4">
        <v>70422.5</v>
      </c>
      <c r="F133" s="4">
        <v>82911.199999999997</v>
      </c>
      <c r="G133" s="2">
        <f t="shared" si="2"/>
        <v>1.1773396286698143</v>
      </c>
    </row>
    <row r="134" spans="1:8">
      <c r="A134" s="1" t="s">
        <v>230</v>
      </c>
      <c r="B134" s="1" t="s">
        <v>113</v>
      </c>
      <c r="C134" s="4">
        <v>0</v>
      </c>
      <c r="D134" s="4">
        <v>8743.11</v>
      </c>
      <c r="E134" s="4">
        <v>8743.11</v>
      </c>
      <c r="F134" s="4">
        <v>8743.11</v>
      </c>
      <c r="H134" s="2">
        <f t="shared" si="3"/>
        <v>1</v>
      </c>
    </row>
    <row r="135" spans="1:8">
      <c r="A135" s="1" t="s">
        <v>231</v>
      </c>
      <c r="B135" s="1" t="s">
        <v>113</v>
      </c>
      <c r="C135" s="4">
        <v>0</v>
      </c>
      <c r="D135" s="4">
        <v>8743.11</v>
      </c>
      <c r="E135" s="4">
        <v>8743.11</v>
      </c>
      <c r="F135" s="4">
        <v>8743.11</v>
      </c>
      <c r="H135" s="2">
        <f t="shared" si="3"/>
        <v>1</v>
      </c>
    </row>
    <row r="136" spans="1:8">
      <c r="A136" s="1" t="s">
        <v>232</v>
      </c>
      <c r="B136" s="1" t="s">
        <v>233</v>
      </c>
      <c r="C136" s="4">
        <v>0</v>
      </c>
      <c r="D136" s="4">
        <v>20000</v>
      </c>
      <c r="E136" s="4">
        <v>20000</v>
      </c>
      <c r="F136" s="4">
        <v>2000</v>
      </c>
      <c r="H136" s="2">
        <f t="shared" si="3"/>
        <v>0.1</v>
      </c>
    </row>
    <row r="137" spans="1:8">
      <c r="A137" s="1" t="s">
        <v>234</v>
      </c>
      <c r="B137" s="1" t="s">
        <v>235</v>
      </c>
      <c r="C137" s="4">
        <v>0</v>
      </c>
      <c r="F137" s="4">
        <v>2000</v>
      </c>
    </row>
    <row r="138" spans="1:8">
      <c r="A138" s="1" t="s">
        <v>15</v>
      </c>
      <c r="B138" s="1" t="s">
        <v>236</v>
      </c>
      <c r="C138" s="4">
        <v>143760.48000000001</v>
      </c>
      <c r="D138" s="4">
        <v>8961006.25</v>
      </c>
      <c r="E138" s="4">
        <v>8961006.25</v>
      </c>
      <c r="F138" s="4">
        <v>294803.69</v>
      </c>
      <c r="G138" s="2">
        <f t="shared" si="2"/>
        <v>2.050658776320168</v>
      </c>
      <c r="H138" s="2">
        <f t="shared" si="3"/>
        <v>3.2898502888556738E-2</v>
      </c>
    </row>
    <row r="139" spans="1:8">
      <c r="A139" s="1" t="s">
        <v>237</v>
      </c>
      <c r="B139" s="1" t="s">
        <v>238</v>
      </c>
      <c r="C139" s="4">
        <v>143760.48000000001</v>
      </c>
      <c r="D139" s="4">
        <v>5155881.25</v>
      </c>
      <c r="E139" s="4">
        <v>5155881.25</v>
      </c>
      <c r="F139" s="4">
        <v>239678.69</v>
      </c>
      <c r="G139" s="2">
        <f t="shared" si="2"/>
        <v>1.6672084706450618</v>
      </c>
      <c r="H139" s="2">
        <f t="shared" si="3"/>
        <v>4.6486464365330368E-2</v>
      </c>
    </row>
    <row r="140" spans="1:8">
      <c r="A140" s="1" t="s">
        <v>239</v>
      </c>
      <c r="B140" s="1" t="s">
        <v>240</v>
      </c>
      <c r="C140" s="4">
        <v>136698.25</v>
      </c>
      <c r="D140" s="4">
        <v>5090881.25</v>
      </c>
      <c r="E140" s="4">
        <v>5090881.25</v>
      </c>
      <c r="F140" s="4">
        <v>215303.69</v>
      </c>
      <c r="G140" s="2">
        <f t="shared" ref="G140:G145" si="4">F140/C140</f>
        <v>1.5750288683285998</v>
      </c>
      <c r="H140" s="2">
        <f t="shared" ref="H140:H156" si="5">F140/E140</f>
        <v>4.2292027534525579E-2</v>
      </c>
    </row>
    <row r="141" spans="1:8">
      <c r="A141" s="1" t="s">
        <v>241</v>
      </c>
      <c r="B141" s="1" t="s">
        <v>242</v>
      </c>
      <c r="C141" s="4">
        <v>6080</v>
      </c>
      <c r="F141" s="4">
        <v>215303.69</v>
      </c>
      <c r="G141" s="2">
        <f t="shared" si="4"/>
        <v>35.41179111842105</v>
      </c>
    </row>
    <row r="142" spans="1:8">
      <c r="A142" s="1" t="s">
        <v>243</v>
      </c>
      <c r="B142" s="1" t="s">
        <v>244</v>
      </c>
      <c r="C142" s="4">
        <v>0</v>
      </c>
      <c r="F142" s="4">
        <v>0</v>
      </c>
    </row>
    <row r="143" spans="1:8">
      <c r="A143" s="1" t="s">
        <v>245</v>
      </c>
      <c r="B143" s="1" t="s">
        <v>246</v>
      </c>
      <c r="C143" s="4">
        <v>130618.25</v>
      </c>
      <c r="F143" s="4">
        <v>0</v>
      </c>
      <c r="G143" s="2">
        <f t="shared" si="4"/>
        <v>0</v>
      </c>
    </row>
    <row r="144" spans="1:8">
      <c r="A144" s="1" t="s">
        <v>247</v>
      </c>
      <c r="B144" s="1" t="s">
        <v>248</v>
      </c>
      <c r="C144" s="4">
        <v>7062.23</v>
      </c>
      <c r="D144" s="4">
        <v>35000</v>
      </c>
      <c r="E144" s="4">
        <v>35000</v>
      </c>
      <c r="F144" s="4">
        <v>0</v>
      </c>
      <c r="G144" s="2">
        <f t="shared" si="4"/>
        <v>0</v>
      </c>
      <c r="H144" s="2">
        <f t="shared" si="5"/>
        <v>0</v>
      </c>
    </row>
    <row r="145" spans="1:8">
      <c r="A145" s="1" t="s">
        <v>249</v>
      </c>
      <c r="B145" s="1" t="s">
        <v>250</v>
      </c>
      <c r="C145" s="4">
        <v>7062.23</v>
      </c>
      <c r="F145" s="4">
        <v>0</v>
      </c>
      <c r="G145" s="2">
        <f t="shared" si="4"/>
        <v>0</v>
      </c>
    </row>
    <row r="146" spans="1:8">
      <c r="A146" s="1" t="s">
        <v>251</v>
      </c>
      <c r="B146" s="1" t="s">
        <v>252</v>
      </c>
      <c r="F146" s="4">
        <v>0</v>
      </c>
      <c r="G146" s="2">
        <v>0</v>
      </c>
    </row>
    <row r="147" spans="1:8">
      <c r="A147" s="1" t="s">
        <v>253</v>
      </c>
      <c r="B147" s="1" t="s">
        <v>254</v>
      </c>
      <c r="C147" s="4">
        <v>0</v>
      </c>
      <c r="D147" s="4">
        <v>30000</v>
      </c>
      <c r="E147" s="4">
        <v>30000</v>
      </c>
      <c r="F147" s="4">
        <v>24375</v>
      </c>
      <c r="H147" s="2">
        <f t="shared" si="5"/>
        <v>0.8125</v>
      </c>
    </row>
    <row r="148" spans="1:8">
      <c r="A148" s="1" t="s">
        <v>255</v>
      </c>
      <c r="B148" s="1" t="s">
        <v>256</v>
      </c>
      <c r="C148" s="4">
        <v>0</v>
      </c>
      <c r="F148" s="4">
        <v>24375</v>
      </c>
    </row>
    <row r="149" spans="1:8">
      <c r="A149" s="1" t="s">
        <v>257</v>
      </c>
      <c r="B149" s="1" t="s">
        <v>258</v>
      </c>
      <c r="C149" s="4">
        <v>0</v>
      </c>
      <c r="D149" s="4">
        <v>3805125</v>
      </c>
      <c r="E149" s="4">
        <v>3805125</v>
      </c>
      <c r="F149" s="4">
        <v>55125</v>
      </c>
      <c r="H149" s="2">
        <f t="shared" si="5"/>
        <v>1.4487040504582636E-2</v>
      </c>
    </row>
    <row r="150" spans="1:8">
      <c r="A150" s="1" t="s">
        <v>259</v>
      </c>
      <c r="B150" s="1" t="s">
        <v>260</v>
      </c>
      <c r="C150" s="4">
        <v>0</v>
      </c>
      <c r="D150" s="4">
        <v>3805125</v>
      </c>
      <c r="E150" s="4">
        <v>3805125</v>
      </c>
      <c r="F150" s="4">
        <v>55125</v>
      </c>
      <c r="H150" s="2">
        <f t="shared" si="5"/>
        <v>1.4487040504582636E-2</v>
      </c>
    </row>
    <row r="151" spans="1:8">
      <c r="A151" s="1" t="s">
        <v>261</v>
      </c>
      <c r="B151" s="1" t="s">
        <v>260</v>
      </c>
      <c r="C151" s="4">
        <v>0</v>
      </c>
      <c r="F151" s="4">
        <v>55125</v>
      </c>
    </row>
    <row r="152" spans="1:8">
      <c r="A152" s="1" t="s">
        <v>21</v>
      </c>
      <c r="B152" s="1" t="s">
        <v>262</v>
      </c>
      <c r="C152" s="4">
        <v>0</v>
      </c>
      <c r="D152" s="4">
        <v>300025</v>
      </c>
      <c r="E152" s="4">
        <v>300025</v>
      </c>
      <c r="F152" s="4">
        <v>307846.96000000002</v>
      </c>
      <c r="H152" s="2">
        <f t="shared" si="5"/>
        <v>1.0260710274143823</v>
      </c>
    </row>
    <row r="153" spans="1:8">
      <c r="A153" s="1" t="s">
        <v>263</v>
      </c>
      <c r="B153" s="1" t="s">
        <v>264</v>
      </c>
      <c r="C153" s="4">
        <v>0</v>
      </c>
      <c r="D153" s="4">
        <v>300025</v>
      </c>
      <c r="E153" s="4">
        <v>300025</v>
      </c>
      <c r="F153" s="4">
        <v>307846.96000000002</v>
      </c>
      <c r="H153" s="2">
        <f t="shared" si="5"/>
        <v>1.0260710274143823</v>
      </c>
    </row>
    <row r="154" spans="1:8">
      <c r="A154" s="1" t="s">
        <v>265</v>
      </c>
      <c r="B154" s="1" t="s">
        <v>266</v>
      </c>
      <c r="C154" s="4">
        <v>0</v>
      </c>
      <c r="D154" s="4">
        <v>130025</v>
      </c>
      <c r="E154" s="4">
        <v>130025</v>
      </c>
      <c r="F154" s="4">
        <v>130025</v>
      </c>
      <c r="H154" s="2">
        <f t="shared" si="5"/>
        <v>1</v>
      </c>
    </row>
    <row r="155" spans="1:8">
      <c r="A155" s="1" t="s">
        <v>267</v>
      </c>
      <c r="B155" s="1" t="s">
        <v>266</v>
      </c>
      <c r="C155" s="4">
        <v>0</v>
      </c>
      <c r="D155" s="4">
        <v>130025</v>
      </c>
      <c r="E155" s="4">
        <v>130025</v>
      </c>
      <c r="F155" s="4">
        <v>130025</v>
      </c>
      <c r="H155" s="2">
        <f t="shared" si="5"/>
        <v>1</v>
      </c>
    </row>
    <row r="156" spans="1:8">
      <c r="A156" s="1" t="s">
        <v>268</v>
      </c>
      <c r="B156" s="1" t="s">
        <v>266</v>
      </c>
      <c r="C156" s="4">
        <v>0</v>
      </c>
      <c r="D156" s="4">
        <v>170000</v>
      </c>
      <c r="E156" s="4">
        <v>170000</v>
      </c>
      <c r="F156" s="4">
        <v>177821.96</v>
      </c>
      <c r="H156" s="2">
        <f t="shared" si="5"/>
        <v>1.0460115294117647</v>
      </c>
    </row>
    <row r="157" spans="1:8">
      <c r="A157" s="1" t="s">
        <v>269</v>
      </c>
      <c r="B157" s="1" t="s">
        <v>273</v>
      </c>
      <c r="C157" s="4">
        <v>0</v>
      </c>
      <c r="F157" s="4">
        <v>177821.96</v>
      </c>
    </row>
    <row r="158" spans="1:8">
      <c r="B158" s="1" t="s">
        <v>18</v>
      </c>
    </row>
  </sheetData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OPCINA1</cp:lastModifiedBy>
  <cp:lastPrinted>2022-10-21T13:37:01Z</cp:lastPrinted>
  <dcterms:created xsi:type="dcterms:W3CDTF">2022-09-07T09:24:36Z</dcterms:created>
  <dcterms:modified xsi:type="dcterms:W3CDTF">2022-10-21T13:38:12Z</dcterms:modified>
</cp:coreProperties>
</file>