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0730" windowHeight="9270"/>
  </bookViews>
  <sheets>
    <sheet name="REBPOM" sheetId="1" r:id="rId1"/>
  </sheets>
  <definedNames>
    <definedName name="_xlnm.Database">REBPOM!$A$8:$H$28</definedName>
  </definedNames>
  <calcPr calcId="124519"/>
</workbook>
</file>

<file path=xl/calcChain.xml><?xml version="1.0" encoding="utf-8"?>
<calcChain xmlns="http://schemas.openxmlformats.org/spreadsheetml/2006/main">
  <c r="E28" i="1"/>
  <c r="F28"/>
  <c r="D28"/>
  <c r="H28" s="1"/>
  <c r="G11"/>
  <c r="G14"/>
  <c r="G15"/>
  <c r="G18"/>
  <c r="G20"/>
  <c r="G21"/>
  <c r="G23"/>
  <c r="G24"/>
  <c r="G25"/>
  <c r="G28"/>
  <c r="G10"/>
  <c r="F18"/>
  <c r="E18"/>
  <c r="D18"/>
  <c r="C20"/>
  <c r="H14"/>
  <c r="H11"/>
  <c r="H12"/>
  <c r="H13"/>
  <c r="H15"/>
  <c r="H16"/>
  <c r="H18"/>
  <c r="H20"/>
  <c r="H21"/>
  <c r="H22"/>
  <c r="H23"/>
  <c r="H24"/>
  <c r="H25"/>
  <c r="H26"/>
  <c r="C10"/>
  <c r="H10"/>
</calcChain>
</file>

<file path=xl/sharedStrings.xml><?xml version="1.0" encoding="utf-8"?>
<sst xmlns="http://schemas.openxmlformats.org/spreadsheetml/2006/main" count="50" uniqueCount="35">
  <si>
    <t>11</t>
  </si>
  <si>
    <t>Opći prihodi i primici (61,641,642,651)</t>
  </si>
  <si>
    <t>41</t>
  </si>
  <si>
    <t>Prihodi za posed.namje.(652,653,663,6342</t>
  </si>
  <si>
    <t>51</t>
  </si>
  <si>
    <t>Prihodi iz županijskog proračuna</t>
  </si>
  <si>
    <t>52</t>
  </si>
  <si>
    <t>prihodi i primici iz državnog proračuna</t>
  </si>
  <si>
    <t>54</t>
  </si>
  <si>
    <t>Prihodi i primici EU fondova (638)</t>
  </si>
  <si>
    <t>55</t>
  </si>
  <si>
    <t>Pomoći od zavoda za zapošljavanje (634)</t>
  </si>
  <si>
    <t>71</t>
  </si>
  <si>
    <t>Prihodi od prodaje dug.imov.</t>
  </si>
  <si>
    <t>99</t>
  </si>
  <si>
    <t>UKUPNO PRIHODI</t>
  </si>
  <si>
    <t>UKUPNO RASHODI</t>
  </si>
  <si>
    <t xml:space="preserve">    Izvršenje </t>
  </si>
  <si>
    <t xml:space="preserve">  Izvorni plan</t>
  </si>
  <si>
    <t xml:space="preserve">   Tekući plan</t>
  </si>
  <si>
    <t xml:space="preserve">    Izvršenje</t>
  </si>
  <si>
    <t xml:space="preserve">    30.06.2021.</t>
  </si>
  <si>
    <t xml:space="preserve"> Index 6/3</t>
  </si>
  <si>
    <t xml:space="preserve">   Index 6/4</t>
  </si>
  <si>
    <t xml:space="preserve">           3</t>
  </si>
  <si>
    <t xml:space="preserve">            4</t>
  </si>
  <si>
    <t xml:space="preserve">           5</t>
  </si>
  <si>
    <t xml:space="preserve">           6</t>
  </si>
  <si>
    <t xml:space="preserve">          7</t>
  </si>
  <si>
    <t xml:space="preserve">          8</t>
  </si>
  <si>
    <t xml:space="preserve">OPĆINA HRAŠČINA </t>
  </si>
  <si>
    <t>IZVRŠENJE PRORAČUNA NA DAN 30.06.2022. - IZVORI FINANCIRANJA</t>
  </si>
  <si>
    <t xml:space="preserve">    30.06.2022.</t>
  </si>
  <si>
    <t xml:space="preserve">     za 2022.</t>
  </si>
  <si>
    <t xml:space="preserve">    za 2022.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</si>
</sst>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43" fontId="0" fillId="0" borderId="0" xfId="42" applyNumberFormat="1" applyFont="1"/>
    <xf numFmtId="43" fontId="0" fillId="0" borderId="0" xfId="0" applyNumberFormat="1"/>
    <xf numFmtId="1" fontId="0" fillId="0" borderId="10" xfId="0" applyNumberFormat="1" applyBorder="1"/>
    <xf numFmtId="43" fontId="0" fillId="0" borderId="10" xfId="42" applyNumberFormat="1" applyFont="1" applyBorder="1"/>
    <xf numFmtId="2" fontId="0" fillId="0" borderId="10" xfId="0" applyNumberFormat="1" applyBorder="1"/>
    <xf numFmtId="49" fontId="0" fillId="0" borderId="10" xfId="0" applyNumberFormat="1" applyBorder="1"/>
    <xf numFmtId="43" fontId="0" fillId="0" borderId="11" xfId="42" applyNumberFormat="1" applyFont="1" applyBorder="1"/>
    <xf numFmtId="2" fontId="0" fillId="0" borderId="12" xfId="0" applyNumberFormat="1" applyBorder="1"/>
    <xf numFmtId="43" fontId="0" fillId="0" borderId="13" xfId="42" applyNumberFormat="1" applyFont="1" applyBorder="1"/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topLeftCell="A7" workbookViewId="0">
      <selection activeCell="E21" sqref="E21"/>
    </sheetView>
  </sheetViews>
  <sheetFormatPr defaultRowHeight="15"/>
  <cols>
    <col min="1" max="1" width="12.7109375" style="1" customWidth="1"/>
    <col min="2" max="2" width="60.7109375" style="1" customWidth="1"/>
    <col min="3" max="3" width="15.85546875" style="3" bestFit="1" customWidth="1"/>
    <col min="4" max="5" width="16.85546875" style="3" bestFit="1" customWidth="1"/>
    <col min="6" max="6" width="15.85546875" style="3" bestFit="1" customWidth="1"/>
    <col min="7" max="8" width="10.7109375" style="2" customWidth="1"/>
    <col min="10" max="10" width="14.28515625" bestFit="1" customWidth="1"/>
  </cols>
  <sheetData>
    <row r="1" spans="1:8">
      <c r="B1" s="1" t="s">
        <v>30</v>
      </c>
    </row>
    <row r="4" spans="1:8">
      <c r="B4" s="1" t="s">
        <v>31</v>
      </c>
    </row>
    <row r="6" spans="1:8">
      <c r="A6" s="5"/>
      <c r="B6" s="5"/>
      <c r="C6" s="6" t="s">
        <v>17</v>
      </c>
      <c r="D6" s="6" t="s">
        <v>18</v>
      </c>
      <c r="E6" s="6" t="s">
        <v>19</v>
      </c>
      <c r="F6" s="6" t="s">
        <v>20</v>
      </c>
      <c r="G6" s="7" t="s">
        <v>22</v>
      </c>
      <c r="H6" s="7" t="s">
        <v>23</v>
      </c>
    </row>
    <row r="7" spans="1:8">
      <c r="A7" s="5"/>
      <c r="B7" s="5"/>
      <c r="C7" s="6" t="s">
        <v>21</v>
      </c>
      <c r="D7" s="6" t="s">
        <v>33</v>
      </c>
      <c r="E7" s="6" t="s">
        <v>34</v>
      </c>
      <c r="F7" s="6" t="s">
        <v>32</v>
      </c>
      <c r="G7" s="7"/>
      <c r="H7" s="7"/>
    </row>
    <row r="8" spans="1:8">
      <c r="A8" s="5">
        <v>1</v>
      </c>
      <c r="B8" s="5">
        <v>2</v>
      </c>
      <c r="C8" s="6" t="s">
        <v>24</v>
      </c>
      <c r="D8" s="6" t="s">
        <v>25</v>
      </c>
      <c r="E8" s="6" t="s">
        <v>26</v>
      </c>
      <c r="F8" s="6" t="s">
        <v>27</v>
      </c>
      <c r="G8" s="8" t="s">
        <v>28</v>
      </c>
      <c r="H8" s="8" t="s">
        <v>29</v>
      </c>
    </row>
    <row r="9" spans="1:8">
      <c r="A9" s="5"/>
      <c r="B9" s="5"/>
      <c r="C9" s="6"/>
      <c r="D9" s="6"/>
      <c r="E9" s="6"/>
      <c r="F9" s="11"/>
      <c r="G9" s="7"/>
      <c r="H9" s="7"/>
    </row>
    <row r="10" spans="1:8">
      <c r="A10" s="5" t="s">
        <v>0</v>
      </c>
      <c r="B10" s="5" t="s">
        <v>1</v>
      </c>
      <c r="C10" s="6">
        <f>1167291.36+230008.55</f>
        <v>1397299.9100000001</v>
      </c>
      <c r="D10" s="6">
        <v>3120532.75</v>
      </c>
      <c r="E10" s="9">
        <v>3120532.75</v>
      </c>
      <c r="F10" s="6">
        <v>833096.64</v>
      </c>
      <c r="G10" s="10">
        <f>F10/C10</f>
        <v>0.5962189176695788</v>
      </c>
      <c r="H10" s="7">
        <f t="shared" ref="H10:H16" si="0">C10/D10</f>
        <v>0.44777607605624398</v>
      </c>
    </row>
    <row r="11" spans="1:8">
      <c r="A11" s="5" t="s">
        <v>2</v>
      </c>
      <c r="B11" s="5" t="s">
        <v>3</v>
      </c>
      <c r="C11" s="6">
        <v>68377.27</v>
      </c>
      <c r="D11" s="6">
        <v>230000</v>
      </c>
      <c r="E11" s="9">
        <v>230000</v>
      </c>
      <c r="F11" s="6">
        <v>121566.01</v>
      </c>
      <c r="G11" s="10">
        <f t="shared" ref="G11:G28" si="1">F11/C11</f>
        <v>1.7778716523780489</v>
      </c>
      <c r="H11" s="7">
        <f t="shared" si="0"/>
        <v>0.29729247826086957</v>
      </c>
    </row>
    <row r="12" spans="1:8">
      <c r="A12" s="5" t="s">
        <v>4</v>
      </c>
      <c r="B12" s="5" t="s">
        <v>5</v>
      </c>
      <c r="C12" s="6">
        <v>0</v>
      </c>
      <c r="D12" s="6">
        <v>330000</v>
      </c>
      <c r="E12" s="9">
        <v>330000</v>
      </c>
      <c r="F12" s="6">
        <v>0</v>
      </c>
      <c r="G12" s="10"/>
      <c r="H12" s="7">
        <f t="shared" si="0"/>
        <v>0</v>
      </c>
    </row>
    <row r="13" spans="1:8">
      <c r="A13" s="5" t="s">
        <v>6</v>
      </c>
      <c r="B13" s="5" t="s">
        <v>7</v>
      </c>
      <c r="C13" s="6">
        <v>0</v>
      </c>
      <c r="D13" s="6">
        <v>1729616.87</v>
      </c>
      <c r="E13" s="9">
        <v>1729616.87</v>
      </c>
      <c r="F13" s="6">
        <v>605153.4</v>
      </c>
      <c r="G13" s="10"/>
      <c r="H13" s="7">
        <f t="shared" si="0"/>
        <v>0</v>
      </c>
    </row>
    <row r="14" spans="1:8">
      <c r="A14" s="5" t="s">
        <v>8</v>
      </c>
      <c r="B14" s="5" t="s">
        <v>9</v>
      </c>
      <c r="C14" s="6">
        <v>400393.47</v>
      </c>
      <c r="D14" s="6">
        <v>6630801.6299999999</v>
      </c>
      <c r="E14" s="9">
        <v>6630801.6299999999</v>
      </c>
      <c r="F14" s="6">
        <v>306309.51</v>
      </c>
      <c r="G14" s="10">
        <f t="shared" si="1"/>
        <v>0.76502124272905858</v>
      </c>
      <c r="H14" s="7">
        <f t="shared" si="0"/>
        <v>6.0383870961918669E-2</v>
      </c>
    </row>
    <row r="15" spans="1:8">
      <c r="A15" s="5" t="s">
        <v>10</v>
      </c>
      <c r="B15" s="5" t="s">
        <v>11</v>
      </c>
      <c r="C15" s="6">
        <v>29570.5</v>
      </c>
      <c r="D15" s="6">
        <v>66000</v>
      </c>
      <c r="E15" s="9">
        <v>66000</v>
      </c>
      <c r="F15" s="6"/>
      <c r="G15" s="10">
        <f t="shared" si="1"/>
        <v>0</v>
      </c>
      <c r="H15" s="7">
        <f t="shared" si="0"/>
        <v>0.44803787878787876</v>
      </c>
    </row>
    <row r="16" spans="1:8">
      <c r="A16" s="5" t="s">
        <v>12</v>
      </c>
      <c r="B16" s="5" t="s">
        <v>13</v>
      </c>
      <c r="C16" s="6">
        <v>0</v>
      </c>
      <c r="D16" s="6">
        <v>200000</v>
      </c>
      <c r="E16" s="9">
        <v>200000</v>
      </c>
      <c r="F16" s="6"/>
      <c r="G16" s="10"/>
      <c r="H16" s="7">
        <f t="shared" si="0"/>
        <v>0</v>
      </c>
    </row>
    <row r="17" spans="1:10">
      <c r="A17" s="5"/>
      <c r="B17" s="5"/>
      <c r="C17" s="6"/>
      <c r="D17" s="6"/>
      <c r="E17" s="9"/>
      <c r="F17" s="6"/>
      <c r="G17" s="10"/>
      <c r="H17" s="7"/>
    </row>
    <row r="18" spans="1:10">
      <c r="A18" s="5" t="s">
        <v>14</v>
      </c>
      <c r="B18" s="5" t="s">
        <v>15</v>
      </c>
      <c r="C18" s="6">
        <v>1895641.15</v>
      </c>
      <c r="D18" s="6">
        <f>SUM(D10:D16)</f>
        <v>12306951.25</v>
      </c>
      <c r="E18" s="9">
        <f>SUM(E10:E16)</f>
        <v>12306951.25</v>
      </c>
      <c r="F18" s="6">
        <f>SUM(F10:F16)</f>
        <v>1866125.56</v>
      </c>
      <c r="G18" s="10">
        <f t="shared" si="1"/>
        <v>0.98442975876526007</v>
      </c>
      <c r="H18" s="7">
        <f>C18/D18</f>
        <v>0.15403011773529207</v>
      </c>
      <c r="J18" s="4"/>
    </row>
    <row r="19" spans="1:10">
      <c r="A19" s="5"/>
      <c r="B19" s="5"/>
      <c r="C19" s="6"/>
      <c r="D19" s="6"/>
      <c r="E19" s="9"/>
      <c r="F19" s="6"/>
      <c r="G19" s="10"/>
      <c r="H19" s="7"/>
    </row>
    <row r="20" spans="1:10">
      <c r="A20" s="5" t="s">
        <v>0</v>
      </c>
      <c r="B20" s="5" t="s">
        <v>1</v>
      </c>
      <c r="C20" s="6">
        <f>1345936.45-248605.89-220846.78</f>
        <v>876483.78</v>
      </c>
      <c r="D20" s="9">
        <v>3120532.75</v>
      </c>
      <c r="E20" s="9">
        <v>3120532.75</v>
      </c>
      <c r="F20" s="6">
        <v>753531.88</v>
      </c>
      <c r="G20" s="10">
        <f t="shared" si="1"/>
        <v>0.85972142005868035</v>
      </c>
      <c r="H20" s="7">
        <f t="shared" ref="H20:H26" si="2">C20/D20</f>
        <v>0.28087632792830008</v>
      </c>
    </row>
    <row r="21" spans="1:10">
      <c r="A21" s="5" t="s">
        <v>2</v>
      </c>
      <c r="B21" s="5" t="s">
        <v>3</v>
      </c>
      <c r="C21" s="6">
        <v>68377.27</v>
      </c>
      <c r="D21" s="6">
        <v>230000</v>
      </c>
      <c r="E21" s="6">
        <v>230000</v>
      </c>
      <c r="F21" s="6">
        <v>98256.01</v>
      </c>
      <c r="G21" s="10">
        <f t="shared" si="1"/>
        <v>1.436968893317911</v>
      </c>
      <c r="H21" s="7">
        <f t="shared" si="2"/>
        <v>0.29729247826086957</v>
      </c>
    </row>
    <row r="22" spans="1:10">
      <c r="A22" s="5" t="s">
        <v>4</v>
      </c>
      <c r="B22" s="5" t="s">
        <v>5</v>
      </c>
      <c r="C22" s="6">
        <v>0</v>
      </c>
      <c r="D22" s="6">
        <v>330000</v>
      </c>
      <c r="E22" s="6">
        <v>330000</v>
      </c>
      <c r="F22" s="6">
        <v>0</v>
      </c>
      <c r="G22" s="10"/>
      <c r="H22" s="7">
        <f t="shared" si="2"/>
        <v>0</v>
      </c>
    </row>
    <row r="23" spans="1:10">
      <c r="A23" s="5" t="s">
        <v>6</v>
      </c>
      <c r="B23" s="5" t="s">
        <v>7</v>
      </c>
      <c r="C23" s="6">
        <v>220846.78</v>
      </c>
      <c r="D23" s="6">
        <v>1729616.87</v>
      </c>
      <c r="E23" s="6">
        <v>1729616.87</v>
      </c>
      <c r="F23" s="6">
        <v>505113.4</v>
      </c>
      <c r="G23" s="10">
        <f t="shared" si="1"/>
        <v>2.2871666953894461</v>
      </c>
      <c r="H23" s="7">
        <f t="shared" si="2"/>
        <v>0.12768537577920364</v>
      </c>
    </row>
    <row r="24" spans="1:10">
      <c r="A24" s="5" t="s">
        <v>8</v>
      </c>
      <c r="B24" s="5" t="s">
        <v>9</v>
      </c>
      <c r="C24" s="6">
        <v>392537.03</v>
      </c>
      <c r="D24" s="6">
        <v>6630801.6299999999</v>
      </c>
      <c r="E24" s="6">
        <v>6630801.6299999999</v>
      </c>
      <c r="F24" s="6">
        <v>306309.51</v>
      </c>
      <c r="G24" s="10">
        <f t="shared" si="1"/>
        <v>0.78033277522887456</v>
      </c>
      <c r="H24" s="7">
        <f t="shared" si="2"/>
        <v>5.9199030811603395E-2</v>
      </c>
    </row>
    <row r="25" spans="1:10">
      <c r="A25" s="5" t="s">
        <v>10</v>
      </c>
      <c r="B25" s="5" t="s">
        <v>11</v>
      </c>
      <c r="C25" s="6">
        <v>2097.5100000000002</v>
      </c>
      <c r="D25" s="6">
        <v>66000</v>
      </c>
      <c r="E25" s="6">
        <v>66000</v>
      </c>
      <c r="F25" s="6">
        <v>0</v>
      </c>
      <c r="G25" s="10">
        <f t="shared" si="1"/>
        <v>0</v>
      </c>
      <c r="H25" s="7">
        <f t="shared" si="2"/>
        <v>3.1780454545454549E-2</v>
      </c>
    </row>
    <row r="26" spans="1:10">
      <c r="A26" s="5" t="s">
        <v>12</v>
      </c>
      <c r="B26" s="5" t="s">
        <v>13</v>
      </c>
      <c r="C26" s="6"/>
      <c r="D26" s="6">
        <v>200000</v>
      </c>
      <c r="E26" s="6">
        <v>200000</v>
      </c>
      <c r="F26" s="6">
        <v>0</v>
      </c>
      <c r="G26" s="10"/>
      <c r="H26" s="7">
        <f t="shared" si="2"/>
        <v>0</v>
      </c>
    </row>
    <row r="27" spans="1:10">
      <c r="A27" s="5"/>
      <c r="B27" s="5"/>
      <c r="C27" s="6"/>
      <c r="D27" s="6"/>
      <c r="E27" s="6"/>
      <c r="F27" s="6"/>
      <c r="G27" s="10"/>
      <c r="H27" s="7"/>
    </row>
    <row r="28" spans="1:10">
      <c r="A28" s="5" t="s">
        <v>14</v>
      </c>
      <c r="B28" s="5" t="s">
        <v>16</v>
      </c>
      <c r="C28" s="6">
        <v>1560342.37</v>
      </c>
      <c r="D28" s="6">
        <f>SUM(D20:D26)</f>
        <v>12306951.25</v>
      </c>
      <c r="E28" s="6">
        <f>SUM(E20:E26)</f>
        <v>12306951.25</v>
      </c>
      <c r="F28" s="6">
        <f>SUM(F20:F26)</f>
        <v>1663210.8</v>
      </c>
      <c r="G28" s="10">
        <f t="shared" si="1"/>
        <v>1.0659268324553668</v>
      </c>
      <c r="H28" s="7">
        <f>C28/D28</f>
        <v>0.12678545143339218</v>
      </c>
    </row>
  </sheetData>
  <pageMargins left="0.7" right="0.7" top="0.75" bottom="0.75" header="0.3" footer="0.3"/>
  <pageSetup paperSize="9" scale="8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OPCINA1</cp:lastModifiedBy>
  <cp:lastPrinted>2022-10-21T10:18:21Z</cp:lastPrinted>
  <dcterms:created xsi:type="dcterms:W3CDTF">2021-09-01T13:53:08Z</dcterms:created>
  <dcterms:modified xsi:type="dcterms:W3CDTF">2022-10-21T10:19:49Z</dcterms:modified>
</cp:coreProperties>
</file>